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comments7.xml" ContentType="application/vnd.openxmlformats-officedocument.spreadsheetml.comments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vmlDrawing4.vml" ContentType="application/vnd.openxmlformats-officedocument.vmlDrawing"/>
  <Override PartName="/xl/drawings/vmlDrawing5.vml" ContentType="application/vnd.openxmlformats-officedocument.vmlDrawing"/>
  <Override PartName="/xl/drawings/vmlDrawing6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ávod" sheetId="1" state="visible" r:id="rId3"/>
    <sheet name="Smlouvy s rodiči" sheetId="2" state="visible" r:id="rId4"/>
    <sheet name="Denní pobyty" sheetId="3" state="visible" r:id="rId5"/>
    <sheet name="Vazba na trh práce" sheetId="4" state="visible" r:id="rId6"/>
    <sheet name="Období nepřítomnosti" sheetId="5" state="visible" r:id="rId7"/>
    <sheet name="Docházka" sheetId="6" state="visible" r:id="rId8"/>
    <sheet name="Oznámení obsazenosti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" authorId="0">
      <text>
        <r>
          <rPr>
            <sz val="10"/>
            <rFont val="Arial"/>
            <family val="2"/>
          </rPr>
          <t xml:space="preserve">V IS DESK je to zaškrtávací pole s obrácenou logikou – pozor při opisování.</t>
        </r>
      </text>
    </comment>
    <comment ref="E1" authorId="0">
      <text>
        <r>
          <rPr>
            <sz val="10"/>
            <rFont val="Arial"/>
            <family val="2"/>
          </rPr>
          <t xml:space="preserve">Povinné, pokud není zaškrtnuto, že rodné číslo nebylo v ČR přiděleno. Kontrola úplnosti smluv to hlídá.</t>
        </r>
      </text>
    </comment>
    <comment ref="I1" authorId="0">
      <text>
        <r>
          <rPr>
            <sz val="10"/>
            <rFont val="Arial"/>
            <family val="2"/>
          </rPr>
          <t xml:space="preserve">Vyplňuje se, pokud doklad nebyl v ČR vydán.</t>
        </r>
      </text>
    </comment>
    <comment ref="L1" authorId="0">
      <text>
        <r>
          <rPr>
            <sz val="10"/>
            <rFont val="Arial"/>
            <family val="2"/>
          </rPr>
          <t xml:space="preserve">Od tohoto data 6 měsíců není nutné evidovat vazbu rodiče na trh práce.</t>
        </r>
      </text>
    </comment>
    <comment ref="M1" authorId="0">
      <text>
        <r>
          <rPr>
            <sz val="10"/>
            <rFont val="Arial"/>
            <family val="2"/>
          </rPr>
          <t xml:space="preserve">Ověřuje IS DESK. Neúspěšné ověření nebrání založení smlouvy.</t>
        </r>
      </text>
    </comment>
    <comment ref="N1" authorId="0">
      <text>
        <r>
          <rPr>
            <sz val="10"/>
            <rFont val="Arial"/>
            <family val="2"/>
          </rPr>
          <t xml:space="preserve">Needitovatelné – vyplňuje si IS DESK sám. U nás se jen zapisuje po zadání, aby se smlouvy daly spárovat.</t>
        </r>
      </text>
    </comment>
    <comment ref="O1" authorId="0">
      <text>
        <r>
          <rPr>
            <sz val="10"/>
            <rFont val="Arial"/>
            <family val="2"/>
          </rPr>
          <t xml:space="preserve">Právě jeden platný e-mail. Dva e-maily v poli = kontrola úplnosti smluv neprojde.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Pro spárování se listem Smlouvy s rodiči.</t>
        </r>
      </text>
    </comment>
    <comment ref="C1" authorId="0">
      <text>
        <r>
          <rPr>
            <sz val="10"/>
            <rFont val="Arial"/>
            <family val="2"/>
          </rPr>
          <t xml:space="preserve">U způsobu Kalendář nesmí období překročit jeden kalendářní měsíc.</t>
        </r>
      </text>
    </comment>
    <comment ref="E1" authorId="0">
      <text>
        <r>
          <rPr>
            <sz val="10"/>
            <rFont val="Arial"/>
            <family val="2"/>
          </rPr>
          <t xml:space="preserve">U způsobu Kalendář kalendářní datum, u Týdenní den v týdnu, u Sudý/lichý den v týdnu se rozlišením týdne.</t>
        </r>
      </text>
    </comment>
    <comment ref="G1" authorId="0">
      <text>
        <r>
          <rPr>
            <sz val="10"/>
            <rFont val="Arial"/>
            <family val="2"/>
          </rPr>
          <t xml:space="preserve">Dva pobyty v jednom dni (7:00–10:00 a 14:00–16:30) se zadávají jako dva řádky téhož dne.</t>
        </r>
      </text>
    </comment>
    <comment ref="H1" authorId="0">
      <text>
        <r>
          <rPr>
            <sz val="10"/>
            <rFont val="Arial"/>
            <family val="2"/>
          </rPr>
          <t xml:space="preserve">Zaškrtnutím se automaticky vytvoří žádost o normativ na stravování. U sousedských dětských skupin nelze zaškrtnout.</t>
        </r>
      </text>
    </comment>
    <comment ref="I1" authorId="0">
      <text>
        <r>
          <rPr>
            <sz val="10"/>
            <rFont val="Arial"/>
            <family val="2"/>
          </rPr>
          <t xml:space="preserve">Počítá se samo z příchodu a odchodu.</t>
        </r>
      </text>
    </comment>
    <comment ref="J1" authorId="0">
      <text>
        <r>
          <rPr>
            <sz val="10"/>
            <rFont val="Arial"/>
            <family val="2"/>
          </rPr>
          <t xml:space="preserve">Počítá se samo: 5 h a více plný, 3–5 h poloviční, pod 3 h se nepočítá.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Pro spárování se listem Smlouvy s rodiči.</t>
        </r>
      </text>
    </comment>
    <comment ref="C1" authorId="0">
      <text>
        <r>
          <rPr>
            <sz val="10"/>
            <rFont val="Arial"/>
            <family val="2"/>
          </rPr>
          <t xml:space="preserve">Zadaná období se nesmí vzájemně překrývat.</t>
        </r>
      </text>
    </comment>
    <comment ref="D1" authorId="0">
      <text>
        <r>
          <rPr>
            <sz val="10"/>
            <rFont val="Arial"/>
            <family val="2"/>
          </rPr>
          <t xml:space="preserve">Volitelné – jen naše evidence, v IS DESK se nezadává.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Pro spárování se listem Smlouvy s rodiči.</t>
        </r>
      </text>
    </comment>
    <comment ref="D1" authorId="0">
      <text>
        <r>
          <rPr>
            <sz val="10"/>
            <rFont val="Arial"/>
            <family val="2"/>
          </rPr>
          <t xml:space="preserve">Volitelné – jen naše evidence, v IS DESK se nezadává.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Provozní den.</t>
        </r>
      </text>
    </comment>
    <comment ref="B1" authorId="0">
      <text>
        <r>
          <rPr>
            <sz val="10"/>
            <rFont val="Arial"/>
            <family val="2"/>
          </rPr>
          <t xml:space="preserve">Pro spárování se listem Smlouvy s rodiči.</t>
        </r>
      </text>
    </comment>
    <comment ref="C1" authorId="0">
      <text>
        <r>
          <rPr>
            <sz val="10"/>
            <rFont val="Arial"/>
            <family val="2"/>
          </rPr>
          <t xml:space="preserve">Ježci, Sovičky…</t>
        </r>
      </text>
    </comment>
    <comment ref="D1" authorId="0">
      <text>
        <r>
          <rPr>
            <sz val="10"/>
            <rFont val="Arial"/>
            <family val="2"/>
          </rPr>
          <t xml:space="preserve">přítomno / omluveno / nemoc / neomluveno</t>
        </r>
      </text>
    </comment>
    <comment ref="G1" authorId="0">
      <text>
        <r>
          <rPr>
            <sz val="10"/>
            <rFont val="Arial"/>
            <family val="2"/>
          </rPr>
          <t xml:space="preserve">Počítá se samo.</t>
        </r>
      </text>
    </comment>
    <comment ref="H1" authorId="0">
      <text>
        <r>
          <rPr>
            <sz val="10"/>
            <rFont val="Arial"/>
            <family val="2"/>
          </rPr>
          <t xml:space="preserve">Počítá se samo podle pravidla 3 a 5 hodin.</t>
        </r>
      </text>
    </comment>
    <comment ref="I1" authorId="0">
      <text>
        <r>
          <rPr>
            <sz val="10"/>
            <rFont val="Arial"/>
            <family val="2"/>
          </rPr>
          <t xml:space="preserve">objednán / odhlášen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Provozní den měsíce. Zobrazují se i dny bez pobytů.</t>
        </r>
      </text>
    </comment>
    <comment ref="B1" authorId="0">
      <text>
        <r>
          <rPr>
            <sz val="10"/>
            <rFont val="Arial"/>
            <family val="2"/>
          </rPr>
          <t xml:space="preserve">ano / ne – dny přerušení se hlásí vždy, i po vyčerpání ročního limitu.</t>
        </r>
      </text>
    </comment>
    <comment ref="C1" authorId="0">
      <text>
        <r>
          <rPr>
            <sz val="10"/>
            <rFont val="Arial"/>
            <family val="2"/>
          </rPr>
          <t xml:space="preserve">Počítá se z listu Docházka.</t>
        </r>
      </text>
    </comment>
    <comment ref="D1" authorId="0">
      <text>
        <r>
          <rPr>
            <sz val="10"/>
            <rFont val="Arial"/>
            <family val="2"/>
          </rPr>
          <t xml:space="preserve">Počítá se z listu Docházka.</t>
        </r>
      </text>
    </comment>
    <comment ref="E1" authorId="0">
      <text>
        <r>
          <rPr>
            <sz val="10"/>
            <rFont val="Arial"/>
            <family val="2"/>
          </rPr>
          <t xml:space="preserve">Počítá se z listu Docházka.</t>
        </r>
      </text>
    </comment>
  </commentList>
</comments>
</file>

<file path=xl/sharedStrings.xml><?xml version="1.0" encoding="utf-8"?>
<sst xmlns="http://schemas.openxmlformats.org/spreadsheetml/2006/main" count="173" uniqueCount="148">
  <si>
    <t xml:space="preserve">Evidence a docházka dětské skupiny</t>
  </si>
  <si>
    <t xml:space="preserve">K čemu to je</t>
  </si>
  <si>
    <t xml:space="preserve">Tabulka drží údaje, které vyžaduje zákon č. 247/2014 Sb. a aplikace MPSV IS DESK. Listy jsou ve stejném pořadí jako formuláře v IS DESK a sloupce ve stejném pořadí jako pole v nich, takže se z nich dá opisovat shora dolů bez přeskakování.</t>
  </si>
  <si>
    <t xml:space="preserve">Důležité</t>
  </si>
  <si>
    <t xml:space="preserve">IS DESK nemá import – údaje se do něj zadávají ručně ve webových formulářích a obsazenost si ministerstvo počítá samo ze smluv s rodiči, které tam zaevidujete. Tato tabulka tedy nic neodesílá; je to podklad pro opsání a pro vlastní kontrolu.</t>
  </si>
  <si>
    <t xml:space="preserve">Které buňky vyplňovat</t>
  </si>
  <si>
    <t xml:space="preserve">Žlutě podbarvené. Šedé sloupce se počítají samy (délka pobytu, typ normativu) – do těch nepište. První řádek pod hlavičkou je vzor psaný modře; přepište ho, nebo si ho nechte jako nápovědu k formátu.</t>
  </si>
  <si>
    <t xml:space="preserve">Dva řádky hlavičky</t>
  </si>
  <si>
    <t xml:space="preserve">První řádek je název pole tak, jak se jmenuje v IS DESK. Druhý, menší řádek je naše systémové označení, které se nemění ani když ministerstvo pole přejmenuje. Podle něj se data spárují s portálem.</t>
  </si>
  <si>
    <t xml:space="preserve">Časy a data</t>
  </si>
  <si>
    <t xml:space="preserve">Časy zapisujte jako 7:00, data jako 1. 9. 2026. Dva pobyty v jednom dni (například 7:00–10:00 a 14:00–16:30) se zapisují jako dva řádky téhož dne – stejně jako je vyžaduje IS DESK.</t>
  </si>
  <si>
    <t xml:space="preserve">Pravidla normativu</t>
  </si>
  <si>
    <t xml:space="preserve">Kapacitní místo se počítá jen tehdy, je-li obsazeno alespoň 3 souvislé hodiny jedním dítětem. · Plný normativ za kapacitní místo obsazené 5 a více hodin denně. · Poloviční normativ za kapacitní místo obsazené 3 až 5 hodin denně. · Existuje-li v daný den pobyt dítěte 3 h a více, zahrnou se i kratší pobyty téhož dítěte v tomto dni.</t>
  </si>
  <si>
    <t xml:space="preserve">Listy v tabulce</t>
  </si>
  <si>
    <t xml:space="preserve">Smlouvy s rodiči</t>
  </si>
  <si>
    <t xml:space="preserve">Jedno dítě = jeden řádek. Údaje o dítěti a o smlouvě.</t>
  </si>
  <si>
    <t xml:space="preserve">Denní pobyty</t>
  </si>
  <si>
    <t xml:space="preserve">Smluvní pobyt podle dnů – co se v IS DESK zadává jako Období denních pobytů.</t>
  </si>
  <si>
    <t xml:space="preserve">Vazba na trh práce</t>
  </si>
  <si>
    <t xml:space="preserve">Období, na které rodič doložil vazbu na trh práce. Pobyty mimo ně se do obsazenosti nezahrnou.</t>
  </si>
  <si>
    <t xml:space="preserve">Období nepřítomnosti</t>
  </si>
  <si>
    <t xml:space="preserve">Když se zaeviduje, kapacitní místo může obsadit jiné dítě a normativ se neztratí.</t>
  </si>
  <si>
    <t xml:space="preserve">Docházka</t>
  </si>
  <si>
    <t xml:space="preserve">Skutečná denní docházka – příchod a odchod. Naše evidence, v IS DESK se nezadává, ale je to doklad.</t>
  </si>
  <si>
    <t xml:space="preserve">Oznámení obsazenosti</t>
  </si>
  <si>
    <t xml:space="preserve">Měsíční souhrn po dnech v pořadí kroků formuláře IS DESK.</t>
  </si>
  <si>
    <t xml:space="preserve">Zdroj pořadí polí</t>
  </si>
  <si>
    <t xml:space="preserve">Uživatelská příručka aplikace IS DESK ve verzi z 2026-05-25. Katalog polí verze 0.1. Závazné je vždy aktuální znění na stránkách MPSV.</t>
  </si>
  <si>
    <t xml:space="preserve">Verze šablony</t>
  </si>
  <si>
    <t xml:space="preserve">0.1 · SkupinyProDěti.cz · dodává PRAETORIAN s.r.o., Most · www.skupinyprodeti.cz</t>
  </si>
  <si>
    <t xml:space="preserve">Jméno</t>
  </si>
  <si>
    <t xml:space="preserve">Příjmení</t>
  </si>
  <si>
    <t xml:space="preserve">Datum narození</t>
  </si>
  <si>
    <t xml:space="preserve">Rodné číslo nebylo v ČR přiděleno</t>
  </si>
  <si>
    <t xml:space="preserve">Rodné číslo přidělené v ČR</t>
  </si>
  <si>
    <t xml:space="preserve">Doklad nebyl v ČR vydán</t>
  </si>
  <si>
    <t xml:space="preserve">Typ identifikačního dokladu vydaného v ČR</t>
  </si>
  <si>
    <t xml:space="preserve">Číslo identifikačního dokladu vydaného v ČR</t>
  </si>
  <si>
    <t xml:space="preserve">Stát</t>
  </si>
  <si>
    <t xml:space="preserve">Evropské číslo pojištěnce</t>
  </si>
  <si>
    <t xml:space="preserve">Evropské číslo pojištěnce nebylo přiděleno</t>
  </si>
  <si>
    <t xml:space="preserve">Datum udělení dočasné ochrany</t>
  </si>
  <si>
    <t xml:space="preserve">Ověření osoby v základních registrech</t>
  </si>
  <si>
    <t xml:space="preserve">Interní číslo smlouvy</t>
  </si>
  <si>
    <t xml:space="preserve">E-mail na rodiče</t>
  </si>
  <si>
    <t xml:space="preserve">Smlouva platná od</t>
  </si>
  <si>
    <t xml:space="preserve">Smlouva platná do</t>
  </si>
  <si>
    <t xml:space="preserve">dite.jmeno</t>
  </si>
  <si>
    <t xml:space="preserve">dite.prijmeni</t>
  </si>
  <si>
    <t xml:space="preserve">dite.datum_narozeni</t>
  </si>
  <si>
    <t xml:space="preserve">dite.rc_prideleno_cr</t>
  </si>
  <si>
    <t xml:space="preserve">dite.rodne_cislo</t>
  </si>
  <si>
    <t xml:space="preserve">dite.doklad_vydan_cr</t>
  </si>
  <si>
    <t xml:space="preserve">dite.doklad_typ</t>
  </si>
  <si>
    <t xml:space="preserve">dite.doklad_cislo</t>
  </si>
  <si>
    <t xml:space="preserve">dite.stat</t>
  </si>
  <si>
    <t xml:space="preserve">dite.evropske_cislo_pojistence</t>
  </si>
  <si>
    <t xml:space="preserve">dite.ecp_neprideleno</t>
  </si>
  <si>
    <t xml:space="preserve">dite.docasna_ochrana_datum</t>
  </si>
  <si>
    <t xml:space="preserve">dite.overeni_v_registrech</t>
  </si>
  <si>
    <t xml:space="preserve">smlouva.cislo_interni</t>
  </si>
  <si>
    <t xml:space="preserve">smlouva.email_rodice</t>
  </si>
  <si>
    <t xml:space="preserve">smlouva.platnost_od</t>
  </si>
  <si>
    <t xml:space="preserve">smlouva.platnost_do</t>
  </si>
  <si>
    <t xml:space="preserve">Eliška</t>
  </si>
  <si>
    <t xml:space="preserve">Coufalová</t>
  </si>
  <si>
    <t xml:space="preserve">3. 9. 2021</t>
  </si>
  <si>
    <t xml:space="preserve">ne</t>
  </si>
  <si>
    <t xml:space="preserve">215903/1234</t>
  </si>
  <si>
    <t xml:space="preserve">ověřeno</t>
  </si>
  <si>
    <t xml:space="preserve">DS-SML-2026-0042</t>
  </si>
  <si>
    <t xml:space="preserve">jmeno.prijmeni@domenatest.cz</t>
  </si>
  <si>
    <t xml:space="preserve">1. 9. 2026</t>
  </si>
  <si>
    <t xml:space="preserve">31. 8. 2027</t>
  </si>
  <si>
    <t xml:space="preserve">Pozor: pole „Rodné číslo nebylo v ČR přiděleno“ je v IS DESK zaškrtávací s obrácenou logikou. Tady pište „ne“, pokud rodné číslo v ČR přiděleno bylo.</t>
  </si>
  <si>
    <t xml:space="preserve">Dítě (jméno a příjmení)</t>
  </si>
  <si>
    <t xml:space="preserve">Způsob zadání pobytu dítěte</t>
  </si>
  <si>
    <t xml:space="preserve">Období od</t>
  </si>
  <si>
    <t xml:space="preserve">Období do</t>
  </si>
  <si>
    <t xml:space="preserve">Den</t>
  </si>
  <si>
    <t xml:space="preserve">Příchod</t>
  </si>
  <si>
    <t xml:space="preserve">Odchod</t>
  </si>
  <si>
    <t xml:space="preserve">Požadováno stravování podle příslušných výživových norem</t>
  </si>
  <si>
    <t xml:space="preserve">Délka pobytu (h)</t>
  </si>
  <si>
    <t xml:space="preserve">Typ normativu</t>
  </si>
  <si>
    <t xml:space="preserve">dite.cele_jmeno</t>
  </si>
  <si>
    <t xml:space="preserve">pobyt.zpusob_zadani</t>
  </si>
  <si>
    <t xml:space="preserve">pobyt.obdobi_od</t>
  </si>
  <si>
    <t xml:space="preserve">pobyt.obdobi_do</t>
  </si>
  <si>
    <t xml:space="preserve">pobyt.den</t>
  </si>
  <si>
    <t xml:space="preserve">pobyt.prichod</t>
  </si>
  <si>
    <t xml:space="preserve">pobyt.odchod</t>
  </si>
  <si>
    <t xml:space="preserve">pobyt.stravovani_vyzivove_normy</t>
  </si>
  <si>
    <t xml:space="preserve">pobyt.delka_h</t>
  </si>
  <si>
    <t xml:space="preserve">pobyt.normativ</t>
  </si>
  <si>
    <t xml:space="preserve">Eliška Coufalová</t>
  </si>
  <si>
    <t xml:space="preserve">Týdenní</t>
  </si>
  <si>
    <t xml:space="preserve">Pondělí</t>
  </si>
  <si>
    <t xml:space="preserve">7:00</t>
  </si>
  <si>
    <t xml:space="preserve">15:30</t>
  </si>
  <si>
    <t xml:space="preserve">ano</t>
  </si>
  <si>
    <t xml:space="preserve">Poznámka</t>
  </si>
  <si>
    <t xml:space="preserve">vazba.od</t>
  </si>
  <si>
    <t xml:space="preserve">vazba.do</t>
  </si>
  <si>
    <t xml:space="preserve">pozn</t>
  </si>
  <si>
    <t xml:space="preserve">potvrzení zaměstnavatele</t>
  </si>
  <si>
    <t xml:space="preserve">Zadaná období se nesmí vzájemně překrývat. Pobyty mimo ně se do oznámení obsazenosti nezahrnou.</t>
  </si>
  <si>
    <t xml:space="preserve">nepritomnost.od</t>
  </si>
  <si>
    <t xml:space="preserve">nepritomnost.do</t>
  </si>
  <si>
    <t xml:space="preserve">Oliver Novotný</t>
  </si>
  <si>
    <t xml:space="preserve">5. 10. 2026</t>
  </si>
  <si>
    <t xml:space="preserve">9. 10. 2026</t>
  </si>
  <si>
    <t xml:space="preserve">dovolená – místo může obsadit jiné dítě</t>
  </si>
  <si>
    <t xml:space="preserve">Za evidované období nepřítomnosti se pobyt nezahrnuje do kontroly kapacity ani do obsazenosti, takže kapacitní místo může obsadit jiné dítě. Jeho pobyt se zadává do jeho vlastní smlouvy.</t>
  </si>
  <si>
    <t xml:space="preserve">Datum</t>
  </si>
  <si>
    <t xml:space="preserve">Skupina</t>
  </si>
  <si>
    <t xml:space="preserve">Stav</t>
  </si>
  <si>
    <t xml:space="preserve">Délka (h)</t>
  </si>
  <si>
    <t xml:space="preserve">Oběd</t>
  </si>
  <si>
    <t xml:space="preserve">dochazka.datum</t>
  </si>
  <si>
    <t xml:space="preserve">dochazka.dite</t>
  </si>
  <si>
    <t xml:space="preserve">dochazka.skupina</t>
  </si>
  <si>
    <t xml:space="preserve">dochazka.stav</t>
  </si>
  <si>
    <t xml:space="preserve">dochazka.prichod</t>
  </si>
  <si>
    <t xml:space="preserve">dochazka.odchod</t>
  </si>
  <si>
    <t xml:space="preserve">dochazka.delka_h</t>
  </si>
  <si>
    <t xml:space="preserve">dochazka.normativ</t>
  </si>
  <si>
    <t xml:space="preserve">dochazka.obed</t>
  </si>
  <si>
    <t xml:space="preserve">dochazka.pozn</t>
  </si>
  <si>
    <t xml:space="preserve">Ježci</t>
  </si>
  <si>
    <t xml:space="preserve">přítomno</t>
  </si>
  <si>
    <t xml:space="preserve">7:05</t>
  </si>
  <si>
    <t xml:space="preserve">15:20</t>
  </si>
  <si>
    <t xml:space="preserve">objednán</t>
  </si>
  <si>
    <t xml:space="preserve">Den přerušení provozu</t>
  </si>
  <si>
    <t xml:space="preserve">Plný normativ (počet)</t>
  </si>
  <si>
    <t xml:space="preserve">Poloviční normativ (počet)</t>
  </si>
  <si>
    <t xml:space="preserve">Nezapočteno (pod 3 h)</t>
  </si>
  <si>
    <t xml:space="preserve">Poznámka pro opis do IS DESK</t>
  </si>
  <si>
    <t xml:space="preserve">obsazenost.den</t>
  </si>
  <si>
    <t xml:space="preserve">preruseni.den</t>
  </si>
  <si>
    <t xml:space="preserve">obsazenost.plny</t>
  </si>
  <si>
    <t xml:space="preserve">obsazenost.polovicni</t>
  </si>
  <si>
    <t xml:space="preserve">obsazenost.nezapocteno</t>
  </si>
  <si>
    <t xml:space="preserve">obsazenost.pozn</t>
  </si>
  <si>
    <t xml:space="preserve">Celkem za měsíc</t>
  </si>
  <si>
    <t xml:space="preserve">Dny přerušení provozu</t>
  </si>
  <si>
    <t xml:space="preserve">Kroky podání v IS DESK: 1) Volba měsíce  2) Přerušení poskytování služby  3) Měsíční obsazenost  4) Podání. Před zahájením musí být zaevidovány všechny smlouvy – pozdější opravy se do rozpracovaného oznámení nepromítnou.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</si>
</sst>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4807A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4807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6B7A78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A9650D"/>
      <name val="Arial"/>
      <family val="0"/>
      <charset val="1"/>
    </font>
    <font>
      <sz val="10"/>
      <name val="Arial"/>
      <family val="2"/>
    </font>
    <font>
      <sz val="10"/>
      <color rgb="FF40404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807A"/>
        <bgColor rgb="FF008080"/>
      </patternFill>
    </fill>
    <fill>
      <patternFill patternType="solid">
        <fgColor rgb="FFE7F3F2"/>
        <bgColor rgb="FFF1F3F2"/>
      </patternFill>
    </fill>
    <fill>
      <patternFill patternType="solid">
        <fgColor rgb="FFFFF9E3"/>
        <bgColor rgb="FFF1F3F2"/>
      </patternFill>
    </fill>
    <fill>
      <patternFill patternType="solid">
        <fgColor rgb="FFF1F3F2"/>
        <bgColor rgb="FFE7F3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BD9"/>
      </left>
      <right style="thin">
        <color rgb="FFD5DBD9"/>
      </right>
      <top style="thin">
        <color rgb="FFD5DBD9"/>
      </top>
      <bottom style="thin">
        <color rgb="FFD5DB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9650D"/>
      <rgbColor rgb="FF800080"/>
      <rgbColor rgb="FF14807A"/>
      <rgbColor rgb="FFC0C0C0"/>
      <rgbColor rgb="FF6B7A78"/>
      <rgbColor rgb="FF9999FF"/>
      <rgbColor rgb="FF993366"/>
      <rgbColor rgb="FFFFF9E3"/>
      <rgbColor rgb="FFE7F3F2"/>
      <rgbColor rgb="FF660066"/>
      <rgbColor rgb="FFFF8080"/>
      <rgbColor rgb="FF0066CC"/>
      <rgbColor rgb="FFD5DB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3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4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5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6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92"/>
  </cols>
  <sheetData>
    <row r="2" customFormat="false" ht="21.75" hidden="false" customHeight="true" outlineLevel="0" collapsed="false">
      <c r="B2" s="1" t="s">
        <v>0</v>
      </c>
    </row>
    <row r="4" customFormat="false" ht="39" hidden="false" customHeight="true" outlineLevel="0" collapsed="false">
      <c r="B4" s="2" t="s">
        <v>1</v>
      </c>
      <c r="C4" s="3" t="s">
        <v>2</v>
      </c>
    </row>
    <row r="5" customFormat="false" ht="39" hidden="false" customHeight="true" outlineLevel="0" collapsed="false">
      <c r="B5" s="2" t="s">
        <v>3</v>
      </c>
      <c r="C5" s="3" t="s">
        <v>4</v>
      </c>
    </row>
    <row r="6" customFormat="false" ht="39" hidden="false" customHeight="true" outlineLevel="0" collapsed="false">
      <c r="B6" s="2" t="s">
        <v>5</v>
      </c>
      <c r="C6" s="3" t="s">
        <v>6</v>
      </c>
    </row>
    <row r="7" customFormat="false" ht="39" hidden="false" customHeight="true" outlineLevel="0" collapsed="false">
      <c r="B7" s="2" t="s">
        <v>7</v>
      </c>
      <c r="C7" s="3" t="s">
        <v>8</v>
      </c>
    </row>
    <row r="8" customFormat="false" ht="25.5" hidden="false" customHeight="true" outlineLevel="0" collapsed="false">
      <c r="B8" s="2" t="s">
        <v>9</v>
      </c>
      <c r="C8" s="3" t="s">
        <v>10</v>
      </c>
    </row>
    <row r="9" customFormat="false" ht="51.75" hidden="false" customHeight="true" outlineLevel="0" collapsed="false">
      <c r="B9" s="2" t="s">
        <v>11</v>
      </c>
      <c r="C9" s="3" t="s">
        <v>12</v>
      </c>
    </row>
    <row r="11" customFormat="false" ht="15" hidden="false" customHeight="false" outlineLevel="0" collapsed="false">
      <c r="B11" s="4" t="s">
        <v>13</v>
      </c>
    </row>
    <row r="12" customFormat="false" ht="13.5" hidden="false" customHeight="true" outlineLevel="0" collapsed="false">
      <c r="B12" s="2" t="s">
        <v>14</v>
      </c>
      <c r="C12" s="3" t="s">
        <v>15</v>
      </c>
    </row>
    <row r="13" customFormat="false" ht="13.5" hidden="false" customHeight="true" outlineLevel="0" collapsed="false">
      <c r="B13" s="2" t="s">
        <v>16</v>
      </c>
      <c r="C13" s="3" t="s">
        <v>17</v>
      </c>
    </row>
    <row r="14" customFormat="false" ht="13.5" hidden="false" customHeight="true" outlineLevel="0" collapsed="false">
      <c r="B14" s="2" t="s">
        <v>18</v>
      </c>
      <c r="C14" s="3" t="s">
        <v>19</v>
      </c>
    </row>
    <row r="15" customFormat="false" ht="13.5" hidden="false" customHeight="true" outlineLevel="0" collapsed="false">
      <c r="B15" s="2" t="s">
        <v>20</v>
      </c>
      <c r="C15" s="3" t="s">
        <v>21</v>
      </c>
    </row>
    <row r="16" customFormat="false" ht="25.5" hidden="false" customHeight="true" outlineLevel="0" collapsed="false">
      <c r="B16" s="2" t="s">
        <v>22</v>
      </c>
      <c r="C16" s="3" t="s">
        <v>23</v>
      </c>
    </row>
    <row r="17" customFormat="false" ht="13.5" hidden="false" customHeight="true" outlineLevel="0" collapsed="false">
      <c r="B17" s="2" t="s">
        <v>24</v>
      </c>
      <c r="C17" s="3" t="s">
        <v>25</v>
      </c>
    </row>
    <row r="19" customFormat="false" ht="25.5" hidden="false" customHeight="true" outlineLevel="0" collapsed="false">
      <c r="B19" s="2" t="s">
        <v>26</v>
      </c>
      <c r="C19" s="3" t="s">
        <v>27</v>
      </c>
    </row>
    <row r="20" customFormat="false" ht="13.5" hidden="false" customHeight="true" outlineLevel="0" collapsed="false">
      <c r="B20" s="2" t="s">
        <v>28</v>
      </c>
      <c r="C20" s="3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2"/>
    <col collapsed="false" customWidth="true" hidden="false" outlineLevel="0" max="4" min="3" style="0" width="16"/>
    <col collapsed="false" customWidth="true" hidden="false" outlineLevel="0" max="5" min="5" style="0" width="22"/>
    <col collapsed="false" customWidth="true" hidden="false" outlineLevel="0" max="6" min="6" style="0" width="16"/>
    <col collapsed="false" customWidth="true" hidden="false" outlineLevel="0" max="10" min="7" style="0" width="22"/>
    <col collapsed="false" customWidth="true" hidden="false" outlineLevel="0" max="12" min="11" style="0" width="16"/>
    <col collapsed="false" customWidth="true" hidden="false" outlineLevel="0" max="14" min="13" style="0" width="22"/>
    <col collapsed="false" customWidth="true" hidden="false" outlineLevel="0" max="15" min="15" style="0" width="30"/>
    <col collapsed="false" customWidth="true" hidden="false" outlineLevel="0" max="17" min="16" style="0" width="16"/>
  </cols>
  <sheetData>
    <row r="1" customFormat="false" ht="45.75" hidden="false" customHeight="true" outlineLevel="0" collapsed="false">
      <c r="A1" s="5" t="s">
        <v>30</v>
      </c>
      <c r="B1" s="5" t="s">
        <v>31</v>
      </c>
      <c r="C1" s="5" t="s">
        <v>32</v>
      </c>
      <c r="D1" s="5" t="s">
        <v>33</v>
      </c>
      <c r="E1" s="5" t="s">
        <v>34</v>
      </c>
      <c r="F1" s="5" t="s">
        <v>35</v>
      </c>
      <c r="G1" s="5" t="s">
        <v>36</v>
      </c>
      <c r="H1" s="5" t="s">
        <v>37</v>
      </c>
      <c r="I1" s="5" t="s">
        <v>38</v>
      </c>
      <c r="J1" s="5" t="s">
        <v>39</v>
      </c>
      <c r="K1" s="5" t="s">
        <v>40</v>
      </c>
      <c r="L1" s="5" t="s">
        <v>41</v>
      </c>
      <c r="M1" s="5" t="s">
        <v>42</v>
      </c>
      <c r="N1" s="5" t="s">
        <v>43</v>
      </c>
      <c r="O1" s="5" t="s">
        <v>44</v>
      </c>
      <c r="P1" s="5" t="s">
        <v>45</v>
      </c>
      <c r="Q1" s="5" t="s">
        <v>46</v>
      </c>
    </row>
    <row r="2" customFormat="false" ht="13.5" hidden="false" customHeight="true" outlineLevel="0" collapsed="false">
      <c r="A2" s="6" t="s">
        <v>47</v>
      </c>
      <c r="B2" s="6" t="s">
        <v>48</v>
      </c>
      <c r="C2" s="6" t="s">
        <v>49</v>
      </c>
      <c r="D2" s="6" t="s">
        <v>50</v>
      </c>
      <c r="E2" s="6" t="s">
        <v>51</v>
      </c>
      <c r="F2" s="6" t="s">
        <v>52</v>
      </c>
      <c r="G2" s="6" t="s">
        <v>53</v>
      </c>
      <c r="H2" s="6" t="s">
        <v>54</v>
      </c>
      <c r="I2" s="6" t="s">
        <v>55</v>
      </c>
      <c r="J2" s="6" t="s">
        <v>56</v>
      </c>
      <c r="K2" s="6" t="s">
        <v>57</v>
      </c>
      <c r="L2" s="6" t="s">
        <v>58</v>
      </c>
      <c r="M2" s="6" t="s">
        <v>59</v>
      </c>
      <c r="N2" s="6" t="s">
        <v>60</v>
      </c>
      <c r="O2" s="6" t="s">
        <v>61</v>
      </c>
      <c r="P2" s="6" t="s">
        <v>62</v>
      </c>
      <c r="Q2" s="6" t="s">
        <v>63</v>
      </c>
    </row>
    <row r="3" customFormat="false" ht="15" hidden="false" customHeight="false" outlineLevel="0" collapsed="false">
      <c r="A3" s="7" t="s">
        <v>64</v>
      </c>
      <c r="B3" s="7" t="s">
        <v>65</v>
      </c>
      <c r="C3" s="7" t="s">
        <v>66</v>
      </c>
      <c r="D3" s="7" t="s">
        <v>67</v>
      </c>
      <c r="E3" s="7" t="s">
        <v>68</v>
      </c>
      <c r="F3" s="7"/>
      <c r="G3" s="7"/>
      <c r="H3" s="7"/>
      <c r="I3" s="7"/>
      <c r="J3" s="7"/>
      <c r="K3" s="7"/>
      <c r="L3" s="7"/>
      <c r="M3" s="7" t="s">
        <v>69</v>
      </c>
      <c r="N3" s="7" t="s">
        <v>70</v>
      </c>
      <c r="O3" s="7" t="s">
        <v>71</v>
      </c>
      <c r="P3" s="7" t="s">
        <v>72</v>
      </c>
      <c r="Q3" s="7" t="s">
        <v>73</v>
      </c>
    </row>
    <row r="4" customFormat="false" ht="15" hidden="false" customHeight="fals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5" customFormat="false" ht="15" hidden="false" customHeight="false" outlineLevel="0" collapsed="false">
      <c r="A45" s="9" t="s">
        <v>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8" min="2" style="0" width="18"/>
    <col collapsed="false" customWidth="true" hidden="false" outlineLevel="0" max="10" min="9" style="0" width="16"/>
  </cols>
  <sheetData>
    <row r="1" customFormat="false" ht="45.75" hidden="false" customHeight="true" outlineLevel="0" collapsed="false">
      <c r="A1" s="5" t="s">
        <v>75</v>
      </c>
      <c r="B1" s="5" t="s">
        <v>76</v>
      </c>
      <c r="C1" s="5" t="s">
        <v>77</v>
      </c>
      <c r="D1" s="5" t="s">
        <v>78</v>
      </c>
      <c r="E1" s="5" t="s">
        <v>79</v>
      </c>
      <c r="F1" s="5" t="s">
        <v>80</v>
      </c>
      <c r="G1" s="5" t="s">
        <v>81</v>
      </c>
      <c r="H1" s="5" t="s">
        <v>82</v>
      </c>
      <c r="I1" s="5" t="s">
        <v>83</v>
      </c>
      <c r="J1" s="5" t="s">
        <v>84</v>
      </c>
    </row>
    <row r="2" customFormat="false" ht="13.5" hidden="false" customHeight="true" outlineLevel="0" collapsed="false">
      <c r="A2" s="6" t="s">
        <v>85</v>
      </c>
      <c r="B2" s="6" t="s">
        <v>86</v>
      </c>
      <c r="C2" s="6" t="s">
        <v>87</v>
      </c>
      <c r="D2" s="6" t="s">
        <v>88</v>
      </c>
      <c r="E2" s="6" t="s">
        <v>89</v>
      </c>
      <c r="F2" s="6" t="s">
        <v>90</v>
      </c>
      <c r="G2" s="6" t="s">
        <v>91</v>
      </c>
      <c r="H2" s="6" t="s">
        <v>92</v>
      </c>
      <c r="I2" s="6" t="s">
        <v>93</v>
      </c>
      <c r="J2" s="6" t="s">
        <v>94</v>
      </c>
    </row>
    <row r="3" customFormat="false" ht="15" hidden="false" customHeight="false" outlineLevel="0" collapsed="false">
      <c r="A3" s="7" t="s">
        <v>95</v>
      </c>
      <c r="B3" s="7" t="s">
        <v>96</v>
      </c>
      <c r="C3" s="7" t="s">
        <v>72</v>
      </c>
      <c r="D3" s="7" t="s">
        <v>73</v>
      </c>
      <c r="E3" s="7" t="s">
        <v>97</v>
      </c>
      <c r="F3" s="7" t="s">
        <v>98</v>
      </c>
      <c r="G3" s="7" t="s">
        <v>99</v>
      </c>
      <c r="H3" s="7" t="s">
        <v>100</v>
      </c>
      <c r="I3" s="10" t="n">
        <f aca="false">IF(OR(F3="",G3=""),"",ROUND((G3-F3)*24,2))</f>
        <v>8.5</v>
      </c>
      <c r="J3" s="11" t="str">
        <f aca="false">IF(I3="","",IF(I3&gt;=5,"plný",IF(I3&gt;=3,"poloviční","nepočítá se")))</f>
        <v>plný</v>
      </c>
    </row>
    <row r="4" customFormat="false" ht="15" hidden="false" customHeight="false" outlineLevel="0" collapsed="false">
      <c r="A4" s="8"/>
      <c r="B4" s="8"/>
      <c r="C4" s="8"/>
      <c r="D4" s="8"/>
      <c r="E4" s="8"/>
      <c r="F4" s="8"/>
      <c r="G4" s="8"/>
      <c r="H4" s="8"/>
      <c r="I4" s="10" t="str">
        <f aca="false">IF(OR(F4="",G4=""),"",ROUND((G4-F4)*24,2))</f>
        <v/>
      </c>
      <c r="J4" s="11" t="str">
        <f aca="false">IF(I4="","",IF(I4&gt;=5,"plný",IF(I4&gt;=3,"poloviční","nepočítá se")))</f>
        <v/>
      </c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10" t="str">
        <f aca="false">IF(OR(F5="",G5=""),"",ROUND((G5-F5)*24,2))</f>
        <v/>
      </c>
      <c r="J5" s="11" t="str">
        <f aca="false">IF(I5="","",IF(I5&gt;=5,"plný",IF(I5&gt;=3,"poloviční","nepočítá se")))</f>
        <v/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10" t="str">
        <f aca="false">IF(OR(F6="",G6=""),"",ROUND((G6-F6)*24,2))</f>
        <v/>
      </c>
      <c r="J6" s="11" t="str">
        <f aca="false">IF(I6="","",IF(I6&gt;=5,"plný",IF(I6&gt;=3,"poloviční","nepočítá se")))</f>
        <v/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10" t="str">
        <f aca="false">IF(OR(F7="",G7=""),"",ROUND((G7-F7)*24,2))</f>
        <v/>
      </c>
      <c r="J7" s="11" t="str">
        <f aca="false">IF(I7="","",IF(I7&gt;=5,"plný",IF(I7&gt;=3,"poloviční","nepočítá se")))</f>
        <v/>
      </c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10" t="str">
        <f aca="false">IF(OR(F8="",G8=""),"",ROUND((G8-F8)*24,2))</f>
        <v/>
      </c>
      <c r="J8" s="11" t="str">
        <f aca="false">IF(I8="","",IF(I8&gt;=5,"plný",IF(I8&gt;=3,"poloviční","nepočítá se")))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10" t="str">
        <f aca="false">IF(OR(F9="",G9=""),"",ROUND((G9-F9)*24,2))</f>
        <v/>
      </c>
      <c r="J9" s="11" t="str">
        <f aca="false">IF(I9="","",IF(I9&gt;=5,"plný",IF(I9&gt;=3,"poloviční","nepočítá se")))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10" t="str">
        <f aca="false">IF(OR(F10="",G10=""),"",ROUND((G10-F10)*24,2))</f>
        <v/>
      </c>
      <c r="J10" s="11" t="str">
        <f aca="false">IF(I10="","",IF(I10&gt;=5,"plný",IF(I10&gt;=3,"poloviční","nepočítá se")))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10" t="str">
        <f aca="false">IF(OR(F11="",G11=""),"",ROUND((G11-F11)*24,2))</f>
        <v/>
      </c>
      <c r="J11" s="11" t="str">
        <f aca="false">IF(I11="","",IF(I11&gt;=5,"plný",IF(I11&gt;=3,"poloviční","nepočítá se")))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10" t="str">
        <f aca="false">IF(OR(F12="",G12=""),"",ROUND((G12-F12)*24,2))</f>
        <v/>
      </c>
      <c r="J12" s="11" t="str">
        <f aca="false">IF(I12="","",IF(I12&gt;=5,"plný",IF(I12&gt;=3,"poloviční","nepočítá se")))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10" t="str">
        <f aca="false">IF(OR(F13="",G13=""),"",ROUND((G13-F13)*24,2))</f>
        <v/>
      </c>
      <c r="J13" s="11" t="str">
        <f aca="false">IF(I13="","",IF(I13&gt;=5,"plný",IF(I13&gt;=3,"poloviční","nepočítá se")))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10" t="str">
        <f aca="false">IF(OR(F14="",G14=""),"",ROUND((G14-F14)*24,2))</f>
        <v/>
      </c>
      <c r="J14" s="11" t="str">
        <f aca="false">IF(I14="","",IF(I14&gt;=5,"plný",IF(I14&gt;=3,"poloviční","nepočítá se")))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10" t="str">
        <f aca="false">IF(OR(F15="",G15=""),"",ROUND((G15-F15)*24,2))</f>
        <v/>
      </c>
      <c r="J15" s="11" t="str">
        <f aca="false">IF(I15="","",IF(I15&gt;=5,"plný",IF(I15&gt;=3,"poloviční","nepočítá se")))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10" t="str">
        <f aca="false">IF(OR(F16="",G16=""),"",ROUND((G16-F16)*24,2))</f>
        <v/>
      </c>
      <c r="J16" s="11" t="str">
        <f aca="false">IF(I16="","",IF(I16&gt;=5,"plný",IF(I16&gt;=3,"poloviční","nepočítá se")))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10" t="str">
        <f aca="false">IF(OR(F17="",G17=""),"",ROUND((G17-F17)*24,2))</f>
        <v/>
      </c>
      <c r="J17" s="11" t="str">
        <f aca="false">IF(I17="","",IF(I17&gt;=5,"plný",IF(I17&gt;=3,"poloviční","nepočítá se")))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10" t="str">
        <f aca="false">IF(OR(F18="",G18=""),"",ROUND((G18-F18)*24,2))</f>
        <v/>
      </c>
      <c r="J18" s="11" t="str">
        <f aca="false">IF(I18="","",IF(I18&gt;=5,"plný",IF(I18&gt;=3,"poloviční","nepočítá se")))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10" t="str">
        <f aca="false">IF(OR(F19="",G19=""),"",ROUND((G19-F19)*24,2))</f>
        <v/>
      </c>
      <c r="J19" s="11" t="str">
        <f aca="false">IF(I19="","",IF(I19&gt;=5,"plný",IF(I19&gt;=3,"poloviční","nepočítá se")))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10" t="str">
        <f aca="false">IF(OR(F20="",G20=""),"",ROUND((G20-F20)*24,2))</f>
        <v/>
      </c>
      <c r="J20" s="11" t="str">
        <f aca="false">IF(I20="","",IF(I20&gt;=5,"plný",IF(I20&gt;=3,"poloviční","nepočítá se")))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10" t="str">
        <f aca="false">IF(OR(F21="",G21=""),"",ROUND((G21-F21)*24,2))</f>
        <v/>
      </c>
      <c r="J21" s="11" t="str">
        <f aca="false">IF(I21="","",IF(I21&gt;=5,"plný",IF(I21&gt;=3,"poloviční","nepočítá se")))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10" t="str">
        <f aca="false">IF(OR(F22="",G22=""),"",ROUND((G22-F22)*24,2))</f>
        <v/>
      </c>
      <c r="J22" s="11" t="str">
        <f aca="false">IF(I22="","",IF(I22&gt;=5,"plný",IF(I22&gt;=3,"poloviční","nepočítá se")))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10" t="str">
        <f aca="false">IF(OR(F23="",G23=""),"",ROUND((G23-F23)*24,2))</f>
        <v/>
      </c>
      <c r="J23" s="11" t="str">
        <f aca="false">IF(I23="","",IF(I23&gt;=5,"plný",IF(I23&gt;=3,"poloviční","nepočítá se")))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10" t="str">
        <f aca="false">IF(OR(F24="",G24=""),"",ROUND((G24-F24)*24,2))</f>
        <v/>
      </c>
      <c r="J24" s="11" t="str">
        <f aca="false">IF(I24="","",IF(I24&gt;=5,"plný",IF(I24&gt;=3,"poloviční","nepočítá se")))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10" t="str">
        <f aca="false">IF(OR(F25="",G25=""),"",ROUND((G25-F25)*24,2))</f>
        <v/>
      </c>
      <c r="J25" s="11" t="str">
        <f aca="false">IF(I25="","",IF(I25&gt;=5,"plný",IF(I25&gt;=3,"poloviční","nepočítá se")))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10" t="str">
        <f aca="false">IF(OR(F26="",G26=""),"",ROUND((G26-F26)*24,2))</f>
        <v/>
      </c>
      <c r="J26" s="11" t="str">
        <f aca="false">IF(I26="","",IF(I26&gt;=5,"plný",IF(I26&gt;=3,"poloviční","nepočítá se")))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10" t="str">
        <f aca="false">IF(OR(F27="",G27=""),"",ROUND((G27-F27)*24,2))</f>
        <v/>
      </c>
      <c r="J27" s="11" t="str">
        <f aca="false">IF(I27="","",IF(I27&gt;=5,"plný",IF(I27&gt;=3,"poloviční","nepočítá se")))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10" t="str">
        <f aca="false">IF(OR(F28="",G28=""),"",ROUND((G28-F28)*24,2))</f>
        <v/>
      </c>
      <c r="J28" s="11" t="str">
        <f aca="false">IF(I28="","",IF(I28&gt;=5,"plný",IF(I28&gt;=3,"poloviční","nepočítá se")))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10" t="str">
        <f aca="false">IF(OR(F29="",G29=""),"",ROUND((G29-F29)*24,2))</f>
        <v/>
      </c>
      <c r="J29" s="11" t="str">
        <f aca="false">IF(I29="","",IF(I29&gt;=5,"plný",IF(I29&gt;=3,"poloviční","nepočítá se")))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10" t="str">
        <f aca="false">IF(OR(F30="",G30=""),"",ROUND((G30-F30)*24,2))</f>
        <v/>
      </c>
      <c r="J30" s="11" t="str">
        <f aca="false">IF(I30="","",IF(I30&gt;=5,"plný",IF(I30&gt;=3,"poloviční","nepočítá se")))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10" t="str">
        <f aca="false">IF(OR(F31="",G31=""),"",ROUND((G31-F31)*24,2))</f>
        <v/>
      </c>
      <c r="J31" s="11" t="str">
        <f aca="false">IF(I31="","",IF(I31&gt;=5,"plný",IF(I31&gt;=3,"poloviční","nepočítá se")))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10" t="str">
        <f aca="false">IF(OR(F32="",G32=""),"",ROUND((G32-F32)*24,2))</f>
        <v/>
      </c>
      <c r="J32" s="11" t="str">
        <f aca="false">IF(I32="","",IF(I32&gt;=5,"plný",IF(I32&gt;=3,"poloviční","nepočítá se")))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10" t="str">
        <f aca="false">IF(OR(F33="",G33=""),"",ROUND((G33-F33)*24,2))</f>
        <v/>
      </c>
      <c r="J33" s="11" t="str">
        <f aca="false">IF(I33="","",IF(I33&gt;=5,"plný",IF(I33&gt;=3,"poloviční","nepočítá se")))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10" t="str">
        <f aca="false">IF(OR(F34="",G34=""),"",ROUND((G34-F34)*24,2))</f>
        <v/>
      </c>
      <c r="J34" s="11" t="str">
        <f aca="false">IF(I34="","",IF(I34&gt;=5,"plný",IF(I34&gt;=3,"poloviční","nepočítá se")))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10" t="str">
        <f aca="false">IF(OR(F35="",G35=""),"",ROUND((G35-F35)*24,2))</f>
        <v/>
      </c>
      <c r="J35" s="11" t="str">
        <f aca="false">IF(I35="","",IF(I35&gt;=5,"plný",IF(I35&gt;=3,"poloviční","nepočítá se")))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10" t="str">
        <f aca="false">IF(OR(F36="",G36=""),"",ROUND((G36-F36)*24,2))</f>
        <v/>
      </c>
      <c r="J36" s="11" t="str">
        <f aca="false">IF(I36="","",IF(I36&gt;=5,"plný",IF(I36&gt;=3,"poloviční","nepočítá se")))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10" t="str">
        <f aca="false">IF(OR(F37="",G37=""),"",ROUND((G37-F37)*24,2))</f>
        <v/>
      </c>
      <c r="J37" s="11" t="str">
        <f aca="false">IF(I37="","",IF(I37&gt;=5,"plný",IF(I37&gt;=3,"poloviční","nepočítá se")))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10" t="str">
        <f aca="false">IF(OR(F38="",G38=""),"",ROUND((G38-F38)*24,2))</f>
        <v/>
      </c>
      <c r="J38" s="11" t="str">
        <f aca="false">IF(I38="","",IF(I38&gt;=5,"plný",IF(I38&gt;=3,"poloviční","nepočítá se")))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10" t="str">
        <f aca="false">IF(OR(F39="",G39=""),"",ROUND((G39-F39)*24,2))</f>
        <v/>
      </c>
      <c r="J39" s="11" t="str">
        <f aca="false">IF(I39="","",IF(I39&gt;=5,"plný",IF(I39&gt;=3,"poloviční","nepočítá se")))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10" t="str">
        <f aca="false">IF(OR(F40="",G40=""),"",ROUND((G40-F40)*24,2))</f>
        <v/>
      </c>
      <c r="J40" s="11" t="str">
        <f aca="false">IF(I40="","",IF(I40&gt;=5,"plný",IF(I40&gt;=3,"poloviční","nepočítá se")))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10" t="str">
        <f aca="false">IF(OR(F41="",G41=""),"",ROUND((G41-F41)*24,2))</f>
        <v/>
      </c>
      <c r="J41" s="11" t="str">
        <f aca="false">IF(I41="","",IF(I41&gt;=5,"plný",IF(I41&gt;=3,"poloviční","nepočítá se")))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10" t="str">
        <f aca="false">IF(OR(F42="",G42=""),"",ROUND((G42-F42)*24,2))</f>
        <v/>
      </c>
      <c r="J42" s="11" t="str">
        <f aca="false">IF(I42="","",IF(I42&gt;=5,"plný",IF(I42&gt;=3,"poloviční","nepočítá se")))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10" t="str">
        <f aca="false">IF(OR(F43="",G43=""),"",ROUND((G43-F43)*24,2))</f>
        <v/>
      </c>
      <c r="J43" s="11" t="str">
        <f aca="false">IF(I43="","",IF(I43&gt;=5,"plný",IF(I43&gt;=3,"poloviční","nepočítá se")))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8"/>
    <col collapsed="false" customWidth="true" hidden="false" outlineLevel="0" max="4" min="4" style="0" width="40"/>
  </cols>
  <sheetData>
    <row r="1" customFormat="false" ht="45.75" hidden="false" customHeight="true" outlineLevel="0" collapsed="false">
      <c r="A1" s="5" t="s">
        <v>75</v>
      </c>
      <c r="B1" s="5" t="s">
        <v>77</v>
      </c>
      <c r="C1" s="5" t="s">
        <v>78</v>
      </c>
      <c r="D1" s="5" t="s">
        <v>101</v>
      </c>
    </row>
    <row r="2" customFormat="false" ht="13.5" hidden="false" customHeight="true" outlineLevel="0" collapsed="false">
      <c r="A2" s="6" t="s">
        <v>85</v>
      </c>
      <c r="B2" s="6" t="s">
        <v>102</v>
      </c>
      <c r="C2" s="6" t="s">
        <v>103</v>
      </c>
      <c r="D2" s="6" t="s">
        <v>104</v>
      </c>
    </row>
    <row r="3" customFormat="false" ht="15" hidden="false" customHeight="false" outlineLevel="0" collapsed="false">
      <c r="A3" s="7" t="s">
        <v>95</v>
      </c>
      <c r="B3" s="7" t="s">
        <v>72</v>
      </c>
      <c r="C3" s="7" t="s">
        <v>73</v>
      </c>
      <c r="D3" s="7" t="s">
        <v>105</v>
      </c>
    </row>
    <row r="4" customFormat="false" ht="15" hidden="false" customHeight="false" outlineLevel="0" collapsed="false">
      <c r="A4" s="8"/>
      <c r="B4" s="8"/>
      <c r="C4" s="8"/>
      <c r="D4" s="8"/>
    </row>
    <row r="5" customFormat="false" ht="15" hidden="false" customHeight="false" outlineLevel="0" collapsed="false">
      <c r="A5" s="8"/>
      <c r="B5" s="8"/>
      <c r="C5" s="8"/>
      <c r="D5" s="8"/>
    </row>
    <row r="6" customFormat="false" ht="15" hidden="false" customHeight="false" outlineLevel="0" collapsed="false">
      <c r="A6" s="8"/>
      <c r="B6" s="8"/>
      <c r="C6" s="8"/>
      <c r="D6" s="8"/>
    </row>
    <row r="7" customFormat="false" ht="15" hidden="false" customHeight="false" outlineLevel="0" collapsed="false">
      <c r="A7" s="8"/>
      <c r="B7" s="8"/>
      <c r="C7" s="8"/>
      <c r="D7" s="8"/>
    </row>
    <row r="8" customFormat="false" ht="15" hidden="false" customHeight="false" outlineLevel="0" collapsed="false">
      <c r="A8" s="8"/>
      <c r="B8" s="8"/>
      <c r="C8" s="8"/>
      <c r="D8" s="8"/>
    </row>
    <row r="9" customFormat="false" ht="15" hidden="false" customHeight="false" outlineLevel="0" collapsed="false">
      <c r="A9" s="8"/>
      <c r="B9" s="8"/>
      <c r="C9" s="8"/>
      <c r="D9" s="8"/>
    </row>
    <row r="10" customFormat="false" ht="15" hidden="false" customHeight="false" outlineLevel="0" collapsed="false">
      <c r="A10" s="8"/>
      <c r="B10" s="8"/>
      <c r="C10" s="8"/>
      <c r="D10" s="8"/>
    </row>
    <row r="11" customFormat="false" ht="15" hidden="false" customHeight="false" outlineLevel="0" collapsed="false">
      <c r="A11" s="8"/>
      <c r="B11" s="8"/>
      <c r="C11" s="8"/>
      <c r="D11" s="8"/>
    </row>
    <row r="12" customFormat="false" ht="15" hidden="false" customHeight="false" outlineLevel="0" collapsed="false">
      <c r="A12" s="8"/>
      <c r="B12" s="8"/>
      <c r="C12" s="8"/>
      <c r="D12" s="8"/>
    </row>
    <row r="13" customFormat="false" ht="15" hidden="false" customHeight="false" outlineLevel="0" collapsed="false">
      <c r="A13" s="8"/>
      <c r="B13" s="8"/>
      <c r="C13" s="8"/>
      <c r="D13" s="8"/>
    </row>
    <row r="14" customFormat="false" ht="15" hidden="false" customHeight="false" outlineLevel="0" collapsed="false">
      <c r="A14" s="8"/>
      <c r="B14" s="8"/>
      <c r="C14" s="8"/>
      <c r="D14" s="8"/>
    </row>
    <row r="15" customFormat="false" ht="15" hidden="false" customHeight="false" outlineLevel="0" collapsed="false">
      <c r="A15" s="8"/>
      <c r="B15" s="8"/>
      <c r="C15" s="8"/>
      <c r="D15" s="8"/>
    </row>
    <row r="16" customFormat="false" ht="15" hidden="false" customHeight="false" outlineLevel="0" collapsed="false">
      <c r="A16" s="8"/>
      <c r="B16" s="8"/>
      <c r="C16" s="8"/>
      <c r="D16" s="8"/>
    </row>
    <row r="17" customFormat="false" ht="15" hidden="false" customHeight="false" outlineLevel="0" collapsed="false">
      <c r="A17" s="8"/>
      <c r="B17" s="8"/>
      <c r="C17" s="8"/>
      <c r="D17" s="8"/>
    </row>
    <row r="18" customFormat="false" ht="15" hidden="false" customHeight="false" outlineLevel="0" collapsed="false">
      <c r="A18" s="8"/>
      <c r="B18" s="8"/>
      <c r="C18" s="8"/>
      <c r="D18" s="8"/>
    </row>
    <row r="19" customFormat="false" ht="15" hidden="false" customHeight="false" outlineLevel="0" collapsed="false">
      <c r="A19" s="8"/>
      <c r="B19" s="8"/>
      <c r="C19" s="8"/>
      <c r="D19" s="8"/>
    </row>
    <row r="20" customFormat="false" ht="15" hidden="false" customHeight="false" outlineLevel="0" collapsed="false">
      <c r="A20" s="8"/>
      <c r="B20" s="8"/>
      <c r="C20" s="8"/>
      <c r="D20" s="8"/>
    </row>
    <row r="21" customFormat="false" ht="15" hidden="false" customHeight="false" outlineLevel="0" collapsed="false">
      <c r="A21" s="8"/>
      <c r="B21" s="8"/>
      <c r="C21" s="8"/>
      <c r="D21" s="8"/>
    </row>
    <row r="22" customFormat="false" ht="15" hidden="false" customHeight="false" outlineLevel="0" collapsed="false">
      <c r="A22" s="8"/>
      <c r="B22" s="8"/>
      <c r="C22" s="8"/>
      <c r="D22" s="8"/>
    </row>
    <row r="23" customFormat="false" ht="15" hidden="false" customHeight="false" outlineLevel="0" collapsed="false">
      <c r="A23" s="8"/>
      <c r="B23" s="8"/>
      <c r="C23" s="8"/>
      <c r="D23" s="8"/>
    </row>
    <row r="24" customFormat="false" ht="15" hidden="false" customHeight="false" outlineLevel="0" collapsed="false">
      <c r="A24" s="8"/>
      <c r="B24" s="8"/>
      <c r="C24" s="8"/>
      <c r="D24" s="8"/>
    </row>
    <row r="25" customFormat="false" ht="15" hidden="false" customHeight="false" outlineLevel="0" collapsed="false">
      <c r="A25" s="8"/>
      <c r="B25" s="8"/>
      <c r="C25" s="8"/>
      <c r="D25" s="8"/>
    </row>
    <row r="26" customFormat="false" ht="15" hidden="false" customHeight="false" outlineLevel="0" collapsed="false">
      <c r="A26" s="8"/>
      <c r="B26" s="8"/>
      <c r="C26" s="8"/>
      <c r="D26" s="8"/>
    </row>
    <row r="27" customFormat="false" ht="15" hidden="false" customHeight="false" outlineLevel="0" collapsed="false">
      <c r="A27" s="8"/>
      <c r="B27" s="8"/>
      <c r="C27" s="8"/>
      <c r="D27" s="8"/>
    </row>
    <row r="28" customFormat="false" ht="15" hidden="false" customHeight="false" outlineLevel="0" collapsed="false">
      <c r="A28" s="8"/>
      <c r="B28" s="8"/>
      <c r="C28" s="8"/>
      <c r="D28" s="8"/>
    </row>
    <row r="29" customFormat="false" ht="15" hidden="false" customHeight="false" outlineLevel="0" collapsed="false">
      <c r="A29" s="8"/>
      <c r="B29" s="8"/>
      <c r="C29" s="8"/>
      <c r="D29" s="8"/>
    </row>
    <row r="30" customFormat="false" ht="15" hidden="false" customHeight="false" outlineLevel="0" collapsed="false">
      <c r="A30" s="8"/>
      <c r="B30" s="8"/>
      <c r="C30" s="8"/>
      <c r="D30" s="8"/>
    </row>
    <row r="31" customFormat="false" ht="15" hidden="false" customHeight="false" outlineLevel="0" collapsed="false">
      <c r="A31" s="8"/>
      <c r="B31" s="8"/>
      <c r="C31" s="8"/>
      <c r="D31" s="8"/>
    </row>
    <row r="32" customFormat="false" ht="15" hidden="false" customHeight="false" outlineLevel="0" collapsed="false">
      <c r="A32" s="8"/>
      <c r="B32" s="8"/>
      <c r="C32" s="8"/>
      <c r="D32" s="8"/>
    </row>
    <row r="33" customFormat="false" ht="15" hidden="false" customHeight="false" outlineLevel="0" collapsed="false">
      <c r="A33" s="8"/>
      <c r="B33" s="8"/>
      <c r="C33" s="8"/>
      <c r="D33" s="8"/>
    </row>
    <row r="34" customFormat="false" ht="15" hidden="false" customHeight="false" outlineLevel="0" collapsed="false">
      <c r="A34" s="8"/>
      <c r="B34" s="8"/>
      <c r="C34" s="8"/>
      <c r="D34" s="8"/>
    </row>
    <row r="35" customFormat="false" ht="15" hidden="false" customHeight="false" outlineLevel="0" collapsed="false">
      <c r="A35" s="8"/>
      <c r="B35" s="8"/>
      <c r="C35" s="8"/>
      <c r="D35" s="8"/>
    </row>
    <row r="36" customFormat="false" ht="15" hidden="false" customHeight="false" outlineLevel="0" collapsed="false">
      <c r="A36" s="8"/>
      <c r="B36" s="8"/>
      <c r="C36" s="8"/>
      <c r="D36" s="8"/>
    </row>
    <row r="37" customFormat="false" ht="15" hidden="false" customHeight="false" outlineLevel="0" collapsed="false">
      <c r="A37" s="8"/>
      <c r="B37" s="8"/>
      <c r="C37" s="8"/>
      <c r="D37" s="8"/>
    </row>
    <row r="38" customFormat="false" ht="15" hidden="false" customHeight="false" outlineLevel="0" collapsed="false">
      <c r="A38" s="8"/>
      <c r="B38" s="8"/>
      <c r="C38" s="8"/>
      <c r="D38" s="8"/>
    </row>
    <row r="39" customFormat="false" ht="15" hidden="false" customHeight="false" outlineLevel="0" collapsed="false">
      <c r="A39" s="8"/>
      <c r="B39" s="8"/>
      <c r="C39" s="8"/>
      <c r="D39" s="8"/>
    </row>
    <row r="40" customFormat="false" ht="15" hidden="false" customHeight="false" outlineLevel="0" collapsed="false">
      <c r="A40" s="8"/>
      <c r="B40" s="8"/>
      <c r="C40" s="8"/>
      <c r="D40" s="8"/>
    </row>
    <row r="41" customFormat="false" ht="15" hidden="false" customHeight="false" outlineLevel="0" collapsed="false">
      <c r="A41" s="8"/>
      <c r="B41" s="8"/>
      <c r="C41" s="8"/>
      <c r="D41" s="8"/>
    </row>
    <row r="42" customFormat="false" ht="15" hidden="false" customHeight="false" outlineLevel="0" collapsed="false">
      <c r="A42" s="8"/>
      <c r="B42" s="8"/>
      <c r="C42" s="8"/>
      <c r="D42" s="8"/>
    </row>
    <row r="43" customFormat="false" ht="15" hidden="false" customHeight="false" outlineLevel="0" collapsed="false">
      <c r="A43" s="8"/>
      <c r="B43" s="8"/>
      <c r="C43" s="8"/>
      <c r="D43" s="8"/>
    </row>
    <row r="45" customFormat="false" ht="15" hidden="false" customHeight="false" outlineLevel="0" collapsed="false">
      <c r="A45" s="9" t="s">
        <v>106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8"/>
    <col collapsed="false" customWidth="true" hidden="false" outlineLevel="0" max="4" min="4" style="0" width="40"/>
  </cols>
  <sheetData>
    <row r="1" customFormat="false" ht="45.75" hidden="false" customHeight="true" outlineLevel="0" collapsed="false">
      <c r="A1" s="5" t="s">
        <v>75</v>
      </c>
      <c r="B1" s="5" t="s">
        <v>77</v>
      </c>
      <c r="C1" s="5" t="s">
        <v>78</v>
      </c>
      <c r="D1" s="5" t="s">
        <v>101</v>
      </c>
    </row>
    <row r="2" customFormat="false" ht="13.5" hidden="false" customHeight="true" outlineLevel="0" collapsed="false">
      <c r="A2" s="6" t="s">
        <v>85</v>
      </c>
      <c r="B2" s="6" t="s">
        <v>107</v>
      </c>
      <c r="C2" s="6" t="s">
        <v>108</v>
      </c>
      <c r="D2" s="6" t="s">
        <v>104</v>
      </c>
    </row>
    <row r="3" customFormat="false" ht="15" hidden="false" customHeight="false" outlineLevel="0" collapsed="false">
      <c r="A3" s="7" t="s">
        <v>109</v>
      </c>
      <c r="B3" s="7" t="s">
        <v>110</v>
      </c>
      <c r="C3" s="7" t="s">
        <v>111</v>
      </c>
      <c r="D3" s="7" t="s">
        <v>112</v>
      </c>
    </row>
    <row r="4" customFormat="false" ht="15" hidden="false" customHeight="false" outlineLevel="0" collapsed="false">
      <c r="A4" s="8"/>
      <c r="B4" s="8"/>
      <c r="C4" s="8"/>
      <c r="D4" s="8"/>
    </row>
    <row r="5" customFormat="false" ht="15" hidden="false" customHeight="false" outlineLevel="0" collapsed="false">
      <c r="A5" s="8"/>
      <c r="B5" s="8"/>
      <c r="C5" s="8"/>
      <c r="D5" s="8"/>
    </row>
    <row r="6" customFormat="false" ht="15" hidden="false" customHeight="false" outlineLevel="0" collapsed="false">
      <c r="A6" s="8"/>
      <c r="B6" s="8"/>
      <c r="C6" s="8"/>
      <c r="D6" s="8"/>
    </row>
    <row r="7" customFormat="false" ht="15" hidden="false" customHeight="false" outlineLevel="0" collapsed="false">
      <c r="A7" s="8"/>
      <c r="B7" s="8"/>
      <c r="C7" s="8"/>
      <c r="D7" s="8"/>
    </row>
    <row r="8" customFormat="false" ht="15" hidden="false" customHeight="false" outlineLevel="0" collapsed="false">
      <c r="A8" s="8"/>
      <c r="B8" s="8"/>
      <c r="C8" s="8"/>
      <c r="D8" s="8"/>
    </row>
    <row r="9" customFormat="false" ht="15" hidden="false" customHeight="false" outlineLevel="0" collapsed="false">
      <c r="A9" s="8"/>
      <c r="B9" s="8"/>
      <c r="C9" s="8"/>
      <c r="D9" s="8"/>
    </row>
    <row r="10" customFormat="false" ht="15" hidden="false" customHeight="false" outlineLevel="0" collapsed="false">
      <c r="A10" s="8"/>
      <c r="B10" s="8"/>
      <c r="C10" s="8"/>
      <c r="D10" s="8"/>
    </row>
    <row r="11" customFormat="false" ht="15" hidden="false" customHeight="false" outlineLevel="0" collapsed="false">
      <c r="A11" s="8"/>
      <c r="B11" s="8"/>
      <c r="C11" s="8"/>
      <c r="D11" s="8"/>
    </row>
    <row r="12" customFormat="false" ht="15" hidden="false" customHeight="false" outlineLevel="0" collapsed="false">
      <c r="A12" s="8"/>
      <c r="B12" s="8"/>
      <c r="C12" s="8"/>
      <c r="D12" s="8"/>
    </row>
    <row r="13" customFormat="false" ht="15" hidden="false" customHeight="false" outlineLevel="0" collapsed="false">
      <c r="A13" s="8"/>
      <c r="B13" s="8"/>
      <c r="C13" s="8"/>
      <c r="D13" s="8"/>
    </row>
    <row r="14" customFormat="false" ht="15" hidden="false" customHeight="false" outlineLevel="0" collapsed="false">
      <c r="A14" s="8"/>
      <c r="B14" s="8"/>
      <c r="C14" s="8"/>
      <c r="D14" s="8"/>
    </row>
    <row r="15" customFormat="false" ht="15" hidden="false" customHeight="false" outlineLevel="0" collapsed="false">
      <c r="A15" s="8"/>
      <c r="B15" s="8"/>
      <c r="C15" s="8"/>
      <c r="D15" s="8"/>
    </row>
    <row r="16" customFormat="false" ht="15" hidden="false" customHeight="false" outlineLevel="0" collapsed="false">
      <c r="A16" s="8"/>
      <c r="B16" s="8"/>
      <c r="C16" s="8"/>
      <c r="D16" s="8"/>
    </row>
    <row r="17" customFormat="false" ht="15" hidden="false" customHeight="false" outlineLevel="0" collapsed="false">
      <c r="A17" s="8"/>
      <c r="B17" s="8"/>
      <c r="C17" s="8"/>
      <c r="D17" s="8"/>
    </row>
    <row r="18" customFormat="false" ht="15" hidden="false" customHeight="false" outlineLevel="0" collapsed="false">
      <c r="A18" s="8"/>
      <c r="B18" s="8"/>
      <c r="C18" s="8"/>
      <c r="D18" s="8"/>
    </row>
    <row r="19" customFormat="false" ht="15" hidden="false" customHeight="false" outlineLevel="0" collapsed="false">
      <c r="A19" s="8"/>
      <c r="B19" s="8"/>
      <c r="C19" s="8"/>
      <c r="D19" s="8"/>
    </row>
    <row r="20" customFormat="false" ht="15" hidden="false" customHeight="false" outlineLevel="0" collapsed="false">
      <c r="A20" s="8"/>
      <c r="B20" s="8"/>
      <c r="C20" s="8"/>
      <c r="D20" s="8"/>
    </row>
    <row r="21" customFormat="false" ht="15" hidden="false" customHeight="false" outlineLevel="0" collapsed="false">
      <c r="A21" s="8"/>
      <c r="B21" s="8"/>
      <c r="C21" s="8"/>
      <c r="D21" s="8"/>
    </row>
    <row r="22" customFormat="false" ht="15" hidden="false" customHeight="false" outlineLevel="0" collapsed="false">
      <c r="A22" s="8"/>
      <c r="B22" s="8"/>
      <c r="C22" s="8"/>
      <c r="D22" s="8"/>
    </row>
    <row r="23" customFormat="false" ht="15" hidden="false" customHeight="false" outlineLevel="0" collapsed="false">
      <c r="A23" s="8"/>
      <c r="B23" s="8"/>
      <c r="C23" s="8"/>
      <c r="D23" s="8"/>
    </row>
    <row r="24" customFormat="false" ht="15" hidden="false" customHeight="false" outlineLevel="0" collapsed="false">
      <c r="A24" s="8"/>
      <c r="B24" s="8"/>
      <c r="C24" s="8"/>
      <c r="D24" s="8"/>
    </row>
    <row r="25" customFormat="false" ht="15" hidden="false" customHeight="false" outlineLevel="0" collapsed="false">
      <c r="A25" s="8"/>
      <c r="B25" s="8"/>
      <c r="C25" s="8"/>
      <c r="D25" s="8"/>
    </row>
    <row r="26" customFormat="false" ht="15" hidden="false" customHeight="false" outlineLevel="0" collapsed="false">
      <c r="A26" s="8"/>
      <c r="B26" s="8"/>
      <c r="C26" s="8"/>
      <c r="D26" s="8"/>
    </row>
    <row r="27" customFormat="false" ht="15" hidden="false" customHeight="false" outlineLevel="0" collapsed="false">
      <c r="A27" s="8"/>
      <c r="B27" s="8"/>
      <c r="C27" s="8"/>
      <c r="D27" s="8"/>
    </row>
    <row r="28" customFormat="false" ht="15" hidden="false" customHeight="false" outlineLevel="0" collapsed="false">
      <c r="A28" s="8"/>
      <c r="B28" s="8"/>
      <c r="C28" s="8"/>
      <c r="D28" s="8"/>
    </row>
    <row r="29" customFormat="false" ht="15" hidden="false" customHeight="false" outlineLevel="0" collapsed="false">
      <c r="A29" s="8"/>
      <c r="B29" s="8"/>
      <c r="C29" s="8"/>
      <c r="D29" s="8"/>
    </row>
    <row r="30" customFormat="false" ht="15" hidden="false" customHeight="false" outlineLevel="0" collapsed="false">
      <c r="A30" s="8"/>
      <c r="B30" s="8"/>
      <c r="C30" s="8"/>
      <c r="D30" s="8"/>
    </row>
    <row r="31" customFormat="false" ht="15" hidden="false" customHeight="false" outlineLevel="0" collapsed="false">
      <c r="A31" s="8"/>
      <c r="B31" s="8"/>
      <c r="C31" s="8"/>
      <c r="D31" s="8"/>
    </row>
    <row r="32" customFormat="false" ht="15" hidden="false" customHeight="false" outlineLevel="0" collapsed="false">
      <c r="A32" s="8"/>
      <c r="B32" s="8"/>
      <c r="C32" s="8"/>
      <c r="D32" s="8"/>
    </row>
    <row r="33" customFormat="false" ht="15" hidden="false" customHeight="false" outlineLevel="0" collapsed="false">
      <c r="A33" s="8"/>
      <c r="B33" s="8"/>
      <c r="C33" s="8"/>
      <c r="D33" s="8"/>
    </row>
    <row r="34" customFormat="false" ht="15" hidden="false" customHeight="false" outlineLevel="0" collapsed="false">
      <c r="A34" s="8"/>
      <c r="B34" s="8"/>
      <c r="C34" s="8"/>
      <c r="D34" s="8"/>
    </row>
    <row r="35" customFormat="false" ht="15" hidden="false" customHeight="false" outlineLevel="0" collapsed="false">
      <c r="A35" s="8"/>
      <c r="B35" s="8"/>
      <c r="C35" s="8"/>
      <c r="D35" s="8"/>
    </row>
    <row r="36" customFormat="false" ht="15" hidden="false" customHeight="false" outlineLevel="0" collapsed="false">
      <c r="A36" s="8"/>
      <c r="B36" s="8"/>
      <c r="C36" s="8"/>
      <c r="D36" s="8"/>
    </row>
    <row r="37" customFormat="false" ht="15" hidden="false" customHeight="false" outlineLevel="0" collapsed="false">
      <c r="A37" s="8"/>
      <c r="B37" s="8"/>
      <c r="C37" s="8"/>
      <c r="D37" s="8"/>
    </row>
    <row r="38" customFormat="false" ht="15" hidden="false" customHeight="false" outlineLevel="0" collapsed="false">
      <c r="A38" s="8"/>
      <c r="B38" s="8"/>
      <c r="C38" s="8"/>
      <c r="D38" s="8"/>
    </row>
    <row r="39" customFormat="false" ht="15" hidden="false" customHeight="false" outlineLevel="0" collapsed="false">
      <c r="A39" s="8"/>
      <c r="B39" s="8"/>
      <c r="C39" s="8"/>
      <c r="D39" s="8"/>
    </row>
    <row r="40" customFormat="false" ht="15" hidden="false" customHeight="false" outlineLevel="0" collapsed="false">
      <c r="A40" s="8"/>
      <c r="B40" s="8"/>
      <c r="C40" s="8"/>
      <c r="D40" s="8"/>
    </row>
    <row r="41" customFormat="false" ht="15" hidden="false" customHeight="false" outlineLevel="0" collapsed="false">
      <c r="A41" s="8"/>
      <c r="B41" s="8"/>
      <c r="C41" s="8"/>
      <c r="D41" s="8"/>
    </row>
    <row r="42" customFormat="false" ht="15" hidden="false" customHeight="false" outlineLevel="0" collapsed="false">
      <c r="A42" s="8"/>
      <c r="B42" s="8"/>
      <c r="C42" s="8"/>
      <c r="D42" s="8"/>
    </row>
    <row r="43" customFormat="false" ht="15" hidden="false" customHeight="false" outlineLevel="0" collapsed="false">
      <c r="A43" s="8"/>
      <c r="B43" s="8"/>
      <c r="C43" s="8"/>
      <c r="D43" s="8"/>
    </row>
    <row r="45" customFormat="false" ht="15" hidden="false" customHeight="false" outlineLevel="0" collapsed="false">
      <c r="A45" s="9" t="s">
        <v>113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6"/>
    <col collapsed="false" customWidth="true" hidden="false" outlineLevel="0" max="4" min="3" style="0" width="14"/>
    <col collapsed="false" customWidth="true" hidden="false" outlineLevel="0" max="7" min="5" style="0" width="11"/>
    <col collapsed="false" customWidth="true" hidden="false" outlineLevel="0" max="8" min="8" style="0" width="15"/>
    <col collapsed="false" customWidth="true" hidden="false" outlineLevel="0" max="9" min="9" style="0" width="13"/>
    <col collapsed="false" customWidth="true" hidden="false" outlineLevel="0" max="10" min="10" style="0" width="34"/>
  </cols>
  <sheetData>
    <row r="1" customFormat="false" ht="45.75" hidden="false" customHeight="true" outlineLevel="0" collapsed="false">
      <c r="A1" s="5" t="s">
        <v>114</v>
      </c>
      <c r="B1" s="5" t="s">
        <v>75</v>
      </c>
      <c r="C1" s="5" t="s">
        <v>115</v>
      </c>
      <c r="D1" s="5" t="s">
        <v>116</v>
      </c>
      <c r="E1" s="5" t="s">
        <v>80</v>
      </c>
      <c r="F1" s="5" t="s">
        <v>81</v>
      </c>
      <c r="G1" s="5" t="s">
        <v>117</v>
      </c>
      <c r="H1" s="5" t="s">
        <v>84</v>
      </c>
      <c r="I1" s="5" t="s">
        <v>118</v>
      </c>
      <c r="J1" s="5" t="s">
        <v>101</v>
      </c>
    </row>
    <row r="2" customFormat="false" ht="13.5" hidden="false" customHeight="true" outlineLevel="0" collapsed="false">
      <c r="A2" s="6" t="s">
        <v>119</v>
      </c>
      <c r="B2" s="6" t="s">
        <v>120</v>
      </c>
      <c r="C2" s="6" t="s">
        <v>121</v>
      </c>
      <c r="D2" s="6" t="s">
        <v>122</v>
      </c>
      <c r="E2" s="6" t="s">
        <v>123</v>
      </c>
      <c r="F2" s="6" t="s">
        <v>124</v>
      </c>
      <c r="G2" s="6" t="s">
        <v>125</v>
      </c>
      <c r="H2" s="6" t="s">
        <v>126</v>
      </c>
      <c r="I2" s="6" t="s">
        <v>127</v>
      </c>
      <c r="J2" s="6" t="s">
        <v>128</v>
      </c>
    </row>
    <row r="3" customFormat="false" ht="15" hidden="false" customHeight="false" outlineLevel="0" collapsed="false">
      <c r="A3" s="7" t="s">
        <v>72</v>
      </c>
      <c r="B3" s="7" t="s">
        <v>95</v>
      </c>
      <c r="C3" s="7" t="s">
        <v>129</v>
      </c>
      <c r="D3" s="7" t="s">
        <v>130</v>
      </c>
      <c r="E3" s="7" t="s">
        <v>131</v>
      </c>
      <c r="F3" s="7" t="s">
        <v>132</v>
      </c>
      <c r="G3" s="10" t="n">
        <f aca="false">IF(OR(E3="",F3=""),"",ROUND((F3-E3)*24,2))</f>
        <v>8.25</v>
      </c>
      <c r="H3" s="11" t="str">
        <f aca="false">IF(G3="","",IF(G3&gt;=5,"plný",IF(G3&gt;=3,"poloviční","nepočítá se")))</f>
        <v>plný</v>
      </c>
      <c r="I3" s="7" t="s">
        <v>133</v>
      </c>
      <c r="J3" s="7"/>
    </row>
    <row r="4" customFormat="false" ht="15" hidden="false" customHeight="false" outlineLevel="0" collapsed="false">
      <c r="A4" s="8"/>
      <c r="B4" s="8"/>
      <c r="C4" s="8"/>
      <c r="D4" s="8"/>
      <c r="E4" s="8"/>
      <c r="F4" s="8"/>
      <c r="G4" s="10" t="str">
        <f aca="false">IF(OR(E4="",F4=""),"",ROUND((F4-E4)*24,2))</f>
        <v/>
      </c>
      <c r="H4" s="11" t="str">
        <f aca="false">IF(G4="","",IF(G4&gt;=5,"plný",IF(G4&gt;=3,"poloviční","nepočítá se")))</f>
        <v/>
      </c>
      <c r="I4" s="8"/>
      <c r="J4" s="8"/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10" t="str">
        <f aca="false">IF(OR(E5="",F5=""),"",ROUND((F5-E5)*24,2))</f>
        <v/>
      </c>
      <c r="H5" s="11" t="str">
        <f aca="false">IF(G5="","",IF(G5&gt;=5,"plný",IF(G5&gt;=3,"poloviční","nepočítá se")))</f>
        <v/>
      </c>
      <c r="I5" s="8"/>
      <c r="J5" s="8"/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10" t="str">
        <f aca="false">IF(OR(E6="",F6=""),"",ROUND((F6-E6)*24,2))</f>
        <v/>
      </c>
      <c r="H6" s="11" t="str">
        <f aca="false">IF(G6="","",IF(G6&gt;=5,"plný",IF(G6&gt;=3,"poloviční","nepočítá se")))</f>
        <v/>
      </c>
      <c r="I6" s="8"/>
      <c r="J6" s="8"/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10" t="str">
        <f aca="false">IF(OR(E7="",F7=""),"",ROUND((F7-E7)*24,2))</f>
        <v/>
      </c>
      <c r="H7" s="11" t="str">
        <f aca="false">IF(G7="","",IF(G7&gt;=5,"plný",IF(G7&gt;=3,"poloviční","nepočítá se")))</f>
        <v/>
      </c>
      <c r="I7" s="8"/>
      <c r="J7" s="8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10" t="str">
        <f aca="false">IF(OR(E8="",F8=""),"",ROUND((F8-E8)*24,2))</f>
        <v/>
      </c>
      <c r="H8" s="11" t="str">
        <f aca="false">IF(G8="","",IF(G8&gt;=5,"plný",IF(G8&gt;=3,"poloviční","nepočítá se")))</f>
        <v/>
      </c>
      <c r="I8" s="8"/>
      <c r="J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10" t="str">
        <f aca="false">IF(OR(E9="",F9=""),"",ROUND((F9-E9)*24,2))</f>
        <v/>
      </c>
      <c r="H9" s="11" t="str">
        <f aca="false">IF(G9="","",IF(G9&gt;=5,"plný",IF(G9&gt;=3,"poloviční","nepočítá se")))</f>
        <v/>
      </c>
      <c r="I9" s="8"/>
      <c r="J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10" t="str">
        <f aca="false">IF(OR(E10="",F10=""),"",ROUND((F10-E10)*24,2))</f>
        <v/>
      </c>
      <c r="H10" s="11" t="str">
        <f aca="false">IF(G10="","",IF(G10&gt;=5,"plný",IF(G10&gt;=3,"poloviční","nepočítá se")))</f>
        <v/>
      </c>
      <c r="I10" s="8"/>
      <c r="J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10" t="str">
        <f aca="false">IF(OR(E11="",F11=""),"",ROUND((F11-E11)*24,2))</f>
        <v/>
      </c>
      <c r="H11" s="11" t="str">
        <f aca="false">IF(G11="","",IF(G11&gt;=5,"plný",IF(G11&gt;=3,"poloviční","nepočítá se")))</f>
        <v/>
      </c>
      <c r="I11" s="8"/>
      <c r="J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10" t="str">
        <f aca="false">IF(OR(E12="",F12=""),"",ROUND((F12-E12)*24,2))</f>
        <v/>
      </c>
      <c r="H12" s="11" t="str">
        <f aca="false">IF(G12="","",IF(G12&gt;=5,"plný",IF(G12&gt;=3,"poloviční","nepočítá se")))</f>
        <v/>
      </c>
      <c r="I12" s="8"/>
      <c r="J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10" t="str">
        <f aca="false">IF(OR(E13="",F13=""),"",ROUND((F13-E13)*24,2))</f>
        <v/>
      </c>
      <c r="H13" s="11" t="str">
        <f aca="false">IF(G13="","",IF(G13&gt;=5,"plný",IF(G13&gt;=3,"poloviční","nepočítá se")))</f>
        <v/>
      </c>
      <c r="I13" s="8"/>
      <c r="J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10" t="str">
        <f aca="false">IF(OR(E14="",F14=""),"",ROUND((F14-E14)*24,2))</f>
        <v/>
      </c>
      <c r="H14" s="11" t="str">
        <f aca="false">IF(G14="","",IF(G14&gt;=5,"plný",IF(G14&gt;=3,"poloviční","nepočítá se")))</f>
        <v/>
      </c>
      <c r="I14" s="8"/>
      <c r="J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10" t="str">
        <f aca="false">IF(OR(E15="",F15=""),"",ROUND((F15-E15)*24,2))</f>
        <v/>
      </c>
      <c r="H15" s="11" t="str">
        <f aca="false">IF(G15="","",IF(G15&gt;=5,"plný",IF(G15&gt;=3,"poloviční","nepočítá se")))</f>
        <v/>
      </c>
      <c r="I15" s="8"/>
      <c r="J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10" t="str">
        <f aca="false">IF(OR(E16="",F16=""),"",ROUND((F16-E16)*24,2))</f>
        <v/>
      </c>
      <c r="H16" s="11" t="str">
        <f aca="false">IF(G16="","",IF(G16&gt;=5,"plný",IF(G16&gt;=3,"poloviční","nepočítá se")))</f>
        <v/>
      </c>
      <c r="I16" s="8"/>
      <c r="J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10" t="str">
        <f aca="false">IF(OR(E17="",F17=""),"",ROUND((F17-E17)*24,2))</f>
        <v/>
      </c>
      <c r="H17" s="11" t="str">
        <f aca="false">IF(G17="","",IF(G17&gt;=5,"plný",IF(G17&gt;=3,"poloviční","nepočítá se")))</f>
        <v/>
      </c>
      <c r="I17" s="8"/>
      <c r="J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10" t="str">
        <f aca="false">IF(OR(E18="",F18=""),"",ROUND((F18-E18)*24,2))</f>
        <v/>
      </c>
      <c r="H18" s="11" t="str">
        <f aca="false">IF(G18="","",IF(G18&gt;=5,"plný",IF(G18&gt;=3,"poloviční","nepočítá se")))</f>
        <v/>
      </c>
      <c r="I18" s="8"/>
      <c r="J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10" t="str">
        <f aca="false">IF(OR(E19="",F19=""),"",ROUND((F19-E19)*24,2))</f>
        <v/>
      </c>
      <c r="H19" s="11" t="str">
        <f aca="false">IF(G19="","",IF(G19&gt;=5,"plný",IF(G19&gt;=3,"poloviční","nepočítá se")))</f>
        <v/>
      </c>
      <c r="I19" s="8"/>
      <c r="J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10" t="str">
        <f aca="false">IF(OR(E20="",F20=""),"",ROUND((F20-E20)*24,2))</f>
        <v/>
      </c>
      <c r="H20" s="11" t="str">
        <f aca="false">IF(G20="","",IF(G20&gt;=5,"plný",IF(G20&gt;=3,"poloviční","nepočítá se")))</f>
        <v/>
      </c>
      <c r="I20" s="8"/>
      <c r="J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10" t="str">
        <f aca="false">IF(OR(E21="",F21=""),"",ROUND((F21-E21)*24,2))</f>
        <v/>
      </c>
      <c r="H21" s="11" t="str">
        <f aca="false">IF(G21="","",IF(G21&gt;=5,"plný",IF(G21&gt;=3,"poloviční","nepočítá se")))</f>
        <v/>
      </c>
      <c r="I21" s="8"/>
      <c r="J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10" t="str">
        <f aca="false">IF(OR(E22="",F22=""),"",ROUND((F22-E22)*24,2))</f>
        <v/>
      </c>
      <c r="H22" s="11" t="str">
        <f aca="false">IF(G22="","",IF(G22&gt;=5,"plný",IF(G22&gt;=3,"poloviční","nepočítá se")))</f>
        <v/>
      </c>
      <c r="I22" s="8"/>
      <c r="J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10" t="str">
        <f aca="false">IF(OR(E23="",F23=""),"",ROUND((F23-E23)*24,2))</f>
        <v/>
      </c>
      <c r="H23" s="11" t="str">
        <f aca="false">IF(G23="","",IF(G23&gt;=5,"plný",IF(G23&gt;=3,"poloviční","nepočítá se")))</f>
        <v/>
      </c>
      <c r="I23" s="8"/>
      <c r="J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10" t="str">
        <f aca="false">IF(OR(E24="",F24=""),"",ROUND((F24-E24)*24,2))</f>
        <v/>
      </c>
      <c r="H24" s="11" t="str">
        <f aca="false">IF(G24="","",IF(G24&gt;=5,"plný",IF(G24&gt;=3,"poloviční","nepočítá se")))</f>
        <v/>
      </c>
      <c r="I24" s="8"/>
      <c r="J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10" t="str">
        <f aca="false">IF(OR(E25="",F25=""),"",ROUND((F25-E25)*24,2))</f>
        <v/>
      </c>
      <c r="H25" s="11" t="str">
        <f aca="false">IF(G25="","",IF(G25&gt;=5,"plný",IF(G25&gt;=3,"poloviční","nepočítá se")))</f>
        <v/>
      </c>
      <c r="I25" s="8"/>
      <c r="J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10" t="str">
        <f aca="false">IF(OR(E26="",F26=""),"",ROUND((F26-E26)*24,2))</f>
        <v/>
      </c>
      <c r="H26" s="11" t="str">
        <f aca="false">IF(G26="","",IF(G26&gt;=5,"plný",IF(G26&gt;=3,"poloviční","nepočítá se")))</f>
        <v/>
      </c>
      <c r="I26" s="8"/>
      <c r="J26" s="8"/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10" t="str">
        <f aca="false">IF(OR(E27="",F27=""),"",ROUND((F27-E27)*24,2))</f>
        <v/>
      </c>
      <c r="H27" s="11" t="str">
        <f aca="false">IF(G27="","",IF(G27&gt;=5,"plný",IF(G27&gt;=3,"poloviční","nepočítá se")))</f>
        <v/>
      </c>
      <c r="I27" s="8"/>
      <c r="J27" s="8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10" t="str">
        <f aca="false">IF(OR(E28="",F28=""),"",ROUND((F28-E28)*24,2))</f>
        <v/>
      </c>
      <c r="H28" s="11" t="str">
        <f aca="false">IF(G28="","",IF(G28&gt;=5,"plný",IF(G28&gt;=3,"poloviční","nepočítá se")))</f>
        <v/>
      </c>
      <c r="I28" s="8"/>
      <c r="J28" s="8"/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10" t="str">
        <f aca="false">IF(OR(E29="",F29=""),"",ROUND((F29-E29)*24,2))</f>
        <v/>
      </c>
      <c r="H29" s="11" t="str">
        <f aca="false">IF(G29="","",IF(G29&gt;=5,"plný",IF(G29&gt;=3,"poloviční","nepočítá se")))</f>
        <v/>
      </c>
      <c r="I29" s="8"/>
      <c r="J29" s="8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10" t="str">
        <f aca="false">IF(OR(E30="",F30=""),"",ROUND((F30-E30)*24,2))</f>
        <v/>
      </c>
      <c r="H30" s="11" t="str">
        <f aca="false">IF(G30="","",IF(G30&gt;=5,"plný",IF(G30&gt;=3,"poloviční","nepočítá se")))</f>
        <v/>
      </c>
      <c r="I30" s="8"/>
      <c r="J30" s="8"/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10" t="str">
        <f aca="false">IF(OR(E31="",F31=""),"",ROUND((F31-E31)*24,2))</f>
        <v/>
      </c>
      <c r="H31" s="11" t="str">
        <f aca="false">IF(G31="","",IF(G31&gt;=5,"plný",IF(G31&gt;=3,"poloviční","nepočítá se")))</f>
        <v/>
      </c>
      <c r="I31" s="8"/>
      <c r="J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10" t="str">
        <f aca="false">IF(OR(E32="",F32=""),"",ROUND((F32-E32)*24,2))</f>
        <v/>
      </c>
      <c r="H32" s="11" t="str">
        <f aca="false">IF(G32="","",IF(G32&gt;=5,"plný",IF(G32&gt;=3,"poloviční","nepočítá se")))</f>
        <v/>
      </c>
      <c r="I32" s="8"/>
      <c r="J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10" t="str">
        <f aca="false">IF(OR(E33="",F33=""),"",ROUND((F33-E33)*24,2))</f>
        <v/>
      </c>
      <c r="H33" s="11" t="str">
        <f aca="false">IF(G33="","",IF(G33&gt;=5,"plný",IF(G33&gt;=3,"poloviční","nepočítá se")))</f>
        <v/>
      </c>
      <c r="I33" s="8"/>
      <c r="J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10" t="str">
        <f aca="false">IF(OR(E34="",F34=""),"",ROUND((F34-E34)*24,2))</f>
        <v/>
      </c>
      <c r="H34" s="11" t="str">
        <f aca="false">IF(G34="","",IF(G34&gt;=5,"plný",IF(G34&gt;=3,"poloviční","nepočítá se")))</f>
        <v/>
      </c>
      <c r="I34" s="8"/>
      <c r="J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10" t="str">
        <f aca="false">IF(OR(E35="",F35=""),"",ROUND((F35-E35)*24,2))</f>
        <v/>
      </c>
      <c r="H35" s="11" t="str">
        <f aca="false">IF(G35="","",IF(G35&gt;=5,"plný",IF(G35&gt;=3,"poloviční","nepočítá se")))</f>
        <v/>
      </c>
      <c r="I35" s="8"/>
      <c r="J35" s="8"/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10" t="str">
        <f aca="false">IF(OR(E36="",F36=""),"",ROUND((F36-E36)*24,2))</f>
        <v/>
      </c>
      <c r="H36" s="11" t="str">
        <f aca="false">IF(G36="","",IF(G36&gt;=5,"plný",IF(G36&gt;=3,"poloviční","nepočítá se")))</f>
        <v/>
      </c>
      <c r="I36" s="8"/>
      <c r="J36" s="8"/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10" t="str">
        <f aca="false">IF(OR(E37="",F37=""),"",ROUND((F37-E37)*24,2))</f>
        <v/>
      </c>
      <c r="H37" s="11" t="str">
        <f aca="false">IF(G37="","",IF(G37&gt;=5,"plný",IF(G37&gt;=3,"poloviční","nepočítá se")))</f>
        <v/>
      </c>
      <c r="I37" s="8"/>
      <c r="J37" s="8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10" t="str">
        <f aca="false">IF(OR(E38="",F38=""),"",ROUND((F38-E38)*24,2))</f>
        <v/>
      </c>
      <c r="H38" s="11" t="str">
        <f aca="false">IF(G38="","",IF(G38&gt;=5,"plný",IF(G38&gt;=3,"poloviční","nepočítá se")))</f>
        <v/>
      </c>
      <c r="I38" s="8"/>
      <c r="J38" s="8"/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10" t="str">
        <f aca="false">IF(OR(E39="",F39=""),"",ROUND((F39-E39)*24,2))</f>
        <v/>
      </c>
      <c r="H39" s="11" t="str">
        <f aca="false">IF(G39="","",IF(G39&gt;=5,"plný",IF(G39&gt;=3,"poloviční","nepočítá se")))</f>
        <v/>
      </c>
      <c r="I39" s="8"/>
      <c r="J39" s="8"/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10" t="str">
        <f aca="false">IF(OR(E40="",F40=""),"",ROUND((F40-E40)*24,2))</f>
        <v/>
      </c>
      <c r="H40" s="11" t="str">
        <f aca="false">IF(G40="","",IF(G40&gt;=5,"plný",IF(G40&gt;=3,"poloviční","nepočítá se")))</f>
        <v/>
      </c>
      <c r="I40" s="8"/>
      <c r="J40" s="8"/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10" t="str">
        <f aca="false">IF(OR(E41="",F41=""),"",ROUND((F41-E41)*24,2))</f>
        <v/>
      </c>
      <c r="H41" s="11" t="str">
        <f aca="false">IF(G41="","",IF(G41&gt;=5,"plný",IF(G41&gt;=3,"poloviční","nepočítá se")))</f>
        <v/>
      </c>
      <c r="I41" s="8"/>
      <c r="J41" s="8"/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10" t="str">
        <f aca="false">IF(OR(E42="",F42=""),"",ROUND((F42-E42)*24,2))</f>
        <v/>
      </c>
      <c r="H42" s="11" t="str">
        <f aca="false">IF(G42="","",IF(G42&gt;=5,"plný",IF(G42&gt;=3,"poloviční","nepočítá se")))</f>
        <v/>
      </c>
      <c r="I42" s="8"/>
      <c r="J42" s="8"/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10" t="str">
        <f aca="false">IF(OR(E43="",F43=""),"",ROUND((F43-E43)*24,2))</f>
        <v/>
      </c>
      <c r="H43" s="11" t="str">
        <f aca="false">IF(G43="","",IF(G43&gt;=5,"plný",IF(G43&gt;=3,"poloviční","nepočítá se")))</f>
        <v/>
      </c>
      <c r="I43" s="8"/>
      <c r="J43" s="8"/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10" t="str">
        <f aca="false">IF(OR(E44="",F44=""),"",ROUND((F44-E44)*24,2))</f>
        <v/>
      </c>
      <c r="H44" s="11" t="str">
        <f aca="false">IF(G44="","",IF(G44&gt;=5,"plný",IF(G44&gt;=3,"poloviční","nepočítá se")))</f>
        <v/>
      </c>
      <c r="I44" s="8"/>
      <c r="J44" s="8"/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10" t="str">
        <f aca="false">IF(OR(E45="",F45=""),"",ROUND((F45-E45)*24,2))</f>
        <v/>
      </c>
      <c r="H45" s="11" t="str">
        <f aca="false">IF(G45="","",IF(G45&gt;=5,"plný",IF(G45&gt;=3,"poloviční","nepočítá se")))</f>
        <v/>
      </c>
      <c r="I45" s="8"/>
      <c r="J45" s="8"/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10" t="str">
        <f aca="false">IF(OR(E46="",F46=""),"",ROUND((F46-E46)*24,2))</f>
        <v/>
      </c>
      <c r="H46" s="11" t="str">
        <f aca="false">IF(G46="","",IF(G46&gt;=5,"plný",IF(G46&gt;=3,"poloviční","nepočítá se")))</f>
        <v/>
      </c>
      <c r="I46" s="8"/>
      <c r="J46" s="8"/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10" t="str">
        <f aca="false">IF(OR(E47="",F47=""),"",ROUND((F47-E47)*24,2))</f>
        <v/>
      </c>
      <c r="H47" s="11" t="str">
        <f aca="false">IF(G47="","",IF(G47&gt;=5,"plný",IF(G47&gt;=3,"poloviční","nepočítá se")))</f>
        <v/>
      </c>
      <c r="I47" s="8"/>
      <c r="J47" s="8"/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10" t="str">
        <f aca="false">IF(OR(E48="",F48=""),"",ROUND((F48-E48)*24,2))</f>
        <v/>
      </c>
      <c r="H48" s="11" t="str">
        <f aca="false">IF(G48="","",IF(G48&gt;=5,"plný",IF(G48&gt;=3,"poloviční","nepočítá se")))</f>
        <v/>
      </c>
      <c r="I48" s="8"/>
      <c r="J48" s="8"/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10" t="str">
        <f aca="false">IF(OR(E49="",F49=""),"",ROUND((F49-E49)*24,2))</f>
        <v/>
      </c>
      <c r="H49" s="11" t="str">
        <f aca="false">IF(G49="","",IF(G49&gt;=5,"plný",IF(G49&gt;=3,"poloviční","nepočítá se")))</f>
        <v/>
      </c>
      <c r="I49" s="8"/>
      <c r="J49" s="8"/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10" t="str">
        <f aca="false">IF(OR(E50="",F50=""),"",ROUND((F50-E50)*24,2))</f>
        <v/>
      </c>
      <c r="H50" s="11" t="str">
        <f aca="false">IF(G50="","",IF(G50&gt;=5,"plný",IF(G50&gt;=3,"poloviční","nepočítá se")))</f>
        <v/>
      </c>
      <c r="I50" s="8"/>
      <c r="J50" s="8"/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10" t="str">
        <f aca="false">IF(OR(E51="",F51=""),"",ROUND((F51-E51)*24,2))</f>
        <v/>
      </c>
      <c r="H51" s="11" t="str">
        <f aca="false">IF(G51="","",IF(G51&gt;=5,"plný",IF(G51&gt;=3,"poloviční","nepočítá se")))</f>
        <v/>
      </c>
      <c r="I51" s="8"/>
      <c r="J51" s="8"/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10" t="str">
        <f aca="false">IF(OR(E52="",F52=""),"",ROUND((F52-E52)*24,2))</f>
        <v/>
      </c>
      <c r="H52" s="11" t="str">
        <f aca="false">IF(G52="","",IF(G52&gt;=5,"plný",IF(G52&gt;=3,"poloviční","nepočítá se")))</f>
        <v/>
      </c>
      <c r="I52" s="8"/>
      <c r="J52" s="8"/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10" t="str">
        <f aca="false">IF(OR(E53="",F53=""),"",ROUND((F53-E53)*24,2))</f>
        <v/>
      </c>
      <c r="H53" s="11" t="str">
        <f aca="false">IF(G53="","",IF(G53&gt;=5,"plný",IF(G53&gt;=3,"poloviční","nepočítá se")))</f>
        <v/>
      </c>
      <c r="I53" s="8"/>
      <c r="J53" s="8"/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10" t="str">
        <f aca="false">IF(OR(E54="",F54=""),"",ROUND((F54-E54)*24,2))</f>
        <v/>
      </c>
      <c r="H54" s="11" t="str">
        <f aca="false">IF(G54="","",IF(G54&gt;=5,"plný",IF(G54&gt;=3,"poloviční","nepočítá se")))</f>
        <v/>
      </c>
      <c r="I54" s="8"/>
      <c r="J54" s="8"/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10" t="str">
        <f aca="false">IF(OR(E55="",F55=""),"",ROUND((F55-E55)*24,2))</f>
        <v/>
      </c>
      <c r="H55" s="11" t="str">
        <f aca="false">IF(G55="","",IF(G55&gt;=5,"plný",IF(G55&gt;=3,"poloviční","nepočítá se")))</f>
        <v/>
      </c>
      <c r="I55" s="8"/>
      <c r="J55" s="8"/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10" t="str">
        <f aca="false">IF(OR(E56="",F56=""),"",ROUND((F56-E56)*24,2))</f>
        <v/>
      </c>
      <c r="H56" s="11" t="str">
        <f aca="false">IF(G56="","",IF(G56&gt;=5,"plný",IF(G56&gt;=3,"poloviční","nepočítá se")))</f>
        <v/>
      </c>
      <c r="I56" s="8"/>
      <c r="J56" s="8"/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10" t="str">
        <f aca="false">IF(OR(E57="",F57=""),"",ROUND((F57-E57)*24,2))</f>
        <v/>
      </c>
      <c r="H57" s="11" t="str">
        <f aca="false">IF(G57="","",IF(G57&gt;=5,"plný",IF(G57&gt;=3,"poloviční","nepočítá se")))</f>
        <v/>
      </c>
      <c r="I57" s="8"/>
      <c r="J57" s="8"/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10" t="str">
        <f aca="false">IF(OR(E58="",F58=""),"",ROUND((F58-E58)*24,2))</f>
        <v/>
      </c>
      <c r="H58" s="11" t="str">
        <f aca="false">IF(G58="","",IF(G58&gt;=5,"plný",IF(G58&gt;=3,"poloviční","nepočítá se")))</f>
        <v/>
      </c>
      <c r="I58" s="8"/>
      <c r="J58" s="8"/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10" t="str">
        <f aca="false">IF(OR(E59="",F59=""),"",ROUND((F59-E59)*24,2))</f>
        <v/>
      </c>
      <c r="H59" s="11" t="str">
        <f aca="false">IF(G59="","",IF(G59&gt;=5,"plný",IF(G59&gt;=3,"poloviční","nepočítá se")))</f>
        <v/>
      </c>
      <c r="I59" s="8"/>
      <c r="J59" s="8"/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10" t="str">
        <f aca="false">IF(OR(E60="",F60=""),"",ROUND((F60-E60)*24,2))</f>
        <v/>
      </c>
      <c r="H60" s="11" t="str">
        <f aca="false">IF(G60="","",IF(G60&gt;=5,"plný",IF(G60&gt;=3,"poloviční","nepočítá se")))</f>
        <v/>
      </c>
      <c r="I60" s="8"/>
      <c r="J60" s="8"/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10" t="str">
        <f aca="false">IF(OR(E61="",F61=""),"",ROUND((F61-E61)*24,2))</f>
        <v/>
      </c>
      <c r="H61" s="11" t="str">
        <f aca="false">IF(G61="","",IF(G61&gt;=5,"plný",IF(G61&gt;=3,"poloviční","nepočítá se")))</f>
        <v/>
      </c>
      <c r="I61" s="8"/>
      <c r="J61" s="8"/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10" t="str">
        <f aca="false">IF(OR(E62="",F62=""),"",ROUND((F62-E62)*24,2))</f>
        <v/>
      </c>
      <c r="H62" s="11" t="str">
        <f aca="false">IF(G62="","",IF(G62&gt;=5,"plný",IF(G62&gt;=3,"poloviční","nepočítá se")))</f>
        <v/>
      </c>
      <c r="I62" s="8"/>
      <c r="J62" s="8"/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10" t="str">
        <f aca="false">IF(OR(E63="",F63=""),"",ROUND((F63-E63)*24,2))</f>
        <v/>
      </c>
      <c r="H63" s="11" t="str">
        <f aca="false">IF(G63="","",IF(G63&gt;=5,"plný",IF(G63&gt;=3,"poloviční","nepočítá se")))</f>
        <v/>
      </c>
      <c r="I63" s="8"/>
      <c r="J63" s="8"/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10" t="str">
        <f aca="false">IF(OR(E64="",F64=""),"",ROUND((F64-E64)*24,2))</f>
        <v/>
      </c>
      <c r="H64" s="11" t="str">
        <f aca="false">IF(G64="","",IF(G64&gt;=5,"plný",IF(G64&gt;=3,"poloviční","nepočítá se")))</f>
        <v/>
      </c>
      <c r="I64" s="8"/>
      <c r="J64" s="8"/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10" t="str">
        <f aca="false">IF(OR(E65="",F65=""),"",ROUND((F65-E65)*24,2))</f>
        <v/>
      </c>
      <c r="H65" s="11" t="str">
        <f aca="false">IF(G65="","",IF(G65&gt;=5,"plný",IF(G65&gt;=3,"poloviční","nepočítá se")))</f>
        <v/>
      </c>
      <c r="I65" s="8"/>
      <c r="J65" s="8"/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10" t="str">
        <f aca="false">IF(OR(E66="",F66=""),"",ROUND((F66-E66)*24,2))</f>
        <v/>
      </c>
      <c r="H66" s="11" t="str">
        <f aca="false">IF(G66="","",IF(G66&gt;=5,"plný",IF(G66&gt;=3,"poloviční","nepočítá se")))</f>
        <v/>
      </c>
      <c r="I66" s="8"/>
      <c r="J66" s="8"/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10" t="str">
        <f aca="false">IF(OR(E67="",F67=""),"",ROUND((F67-E67)*24,2))</f>
        <v/>
      </c>
      <c r="H67" s="11" t="str">
        <f aca="false">IF(G67="","",IF(G67&gt;=5,"plný",IF(G67&gt;=3,"poloviční","nepočítá se")))</f>
        <v/>
      </c>
      <c r="I67" s="8"/>
      <c r="J67" s="8"/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10" t="str">
        <f aca="false">IF(OR(E68="",F68=""),"",ROUND((F68-E68)*24,2))</f>
        <v/>
      </c>
      <c r="H68" s="11" t="str">
        <f aca="false">IF(G68="","",IF(G68&gt;=5,"plný",IF(G68&gt;=3,"poloviční","nepočítá se")))</f>
        <v/>
      </c>
      <c r="I68" s="8"/>
      <c r="J68" s="8"/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10" t="str">
        <f aca="false">IF(OR(E69="",F69=""),"",ROUND((F69-E69)*24,2))</f>
        <v/>
      </c>
      <c r="H69" s="11" t="str">
        <f aca="false">IF(G69="","",IF(G69&gt;=5,"plný",IF(G69&gt;=3,"poloviční","nepočítá se")))</f>
        <v/>
      </c>
      <c r="I69" s="8"/>
      <c r="J69" s="8"/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10" t="str">
        <f aca="false">IF(OR(E70="",F70=""),"",ROUND((F70-E70)*24,2))</f>
        <v/>
      </c>
      <c r="H70" s="11" t="str">
        <f aca="false">IF(G70="","",IF(G70&gt;=5,"plný",IF(G70&gt;=3,"poloviční","nepočítá se")))</f>
        <v/>
      </c>
      <c r="I70" s="8"/>
      <c r="J70" s="8"/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10" t="str">
        <f aca="false">IF(OR(E71="",F71=""),"",ROUND((F71-E71)*24,2))</f>
        <v/>
      </c>
      <c r="H71" s="11" t="str">
        <f aca="false">IF(G71="","",IF(G71&gt;=5,"plný",IF(G71&gt;=3,"poloviční","nepočítá se")))</f>
        <v/>
      </c>
      <c r="I71" s="8"/>
      <c r="J71" s="8"/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10" t="str">
        <f aca="false">IF(OR(E72="",F72=""),"",ROUND((F72-E72)*24,2))</f>
        <v/>
      </c>
      <c r="H72" s="11" t="str">
        <f aca="false">IF(G72="","",IF(G72&gt;=5,"plný",IF(G72&gt;=3,"poloviční","nepočítá se")))</f>
        <v/>
      </c>
      <c r="I72" s="8"/>
      <c r="J72" s="8"/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10" t="str">
        <f aca="false">IF(OR(E73="",F73=""),"",ROUND((F73-E73)*24,2))</f>
        <v/>
      </c>
      <c r="H73" s="11" t="str">
        <f aca="false">IF(G73="","",IF(G73&gt;=5,"plný",IF(G73&gt;=3,"poloviční","nepočítá se")))</f>
        <v/>
      </c>
      <c r="I73" s="8"/>
      <c r="J73" s="8"/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10" t="str">
        <f aca="false">IF(OR(E74="",F74=""),"",ROUND((F74-E74)*24,2))</f>
        <v/>
      </c>
      <c r="H74" s="11" t="str">
        <f aca="false">IF(G74="","",IF(G74&gt;=5,"plný",IF(G74&gt;=3,"poloviční","nepočítá se")))</f>
        <v/>
      </c>
      <c r="I74" s="8"/>
      <c r="J74" s="8"/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10" t="str">
        <f aca="false">IF(OR(E75="",F75=""),"",ROUND((F75-E75)*24,2))</f>
        <v/>
      </c>
      <c r="H75" s="11" t="str">
        <f aca="false">IF(G75="","",IF(G75&gt;=5,"plný",IF(G75&gt;=3,"poloviční","nepočítá se")))</f>
        <v/>
      </c>
      <c r="I75" s="8"/>
      <c r="J75" s="8"/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10" t="str">
        <f aca="false">IF(OR(E76="",F76=""),"",ROUND((F76-E76)*24,2))</f>
        <v/>
      </c>
      <c r="H76" s="11" t="str">
        <f aca="false">IF(G76="","",IF(G76&gt;=5,"plný",IF(G76&gt;=3,"poloviční","nepočítá se")))</f>
        <v/>
      </c>
      <c r="I76" s="8"/>
      <c r="J76" s="8"/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10" t="str">
        <f aca="false">IF(OR(E77="",F77=""),"",ROUND((F77-E77)*24,2))</f>
        <v/>
      </c>
      <c r="H77" s="11" t="str">
        <f aca="false">IF(G77="","",IF(G77&gt;=5,"plný",IF(G77&gt;=3,"poloviční","nepočítá se")))</f>
        <v/>
      </c>
      <c r="I77" s="8"/>
      <c r="J77" s="8"/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10" t="str">
        <f aca="false">IF(OR(E78="",F78=""),"",ROUND((F78-E78)*24,2))</f>
        <v/>
      </c>
      <c r="H78" s="11" t="str">
        <f aca="false">IF(G78="","",IF(G78&gt;=5,"plný",IF(G78&gt;=3,"poloviční","nepočítá se")))</f>
        <v/>
      </c>
      <c r="I78" s="8"/>
      <c r="J78" s="8"/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10" t="str">
        <f aca="false">IF(OR(E79="",F79=""),"",ROUND((F79-E79)*24,2))</f>
        <v/>
      </c>
      <c r="H79" s="11" t="str">
        <f aca="false">IF(G79="","",IF(G79&gt;=5,"plný",IF(G79&gt;=3,"poloviční","nepočítá se")))</f>
        <v/>
      </c>
      <c r="I79" s="8"/>
      <c r="J79" s="8"/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10" t="str">
        <f aca="false">IF(OR(E80="",F80=""),"",ROUND((F80-E80)*24,2))</f>
        <v/>
      </c>
      <c r="H80" s="11" t="str">
        <f aca="false">IF(G80="","",IF(G80&gt;=5,"plný",IF(G80&gt;=3,"poloviční","nepočítá se")))</f>
        <v/>
      </c>
      <c r="I80" s="8"/>
      <c r="J80" s="8"/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10" t="str">
        <f aca="false">IF(OR(E81="",F81=""),"",ROUND((F81-E81)*24,2))</f>
        <v/>
      </c>
      <c r="H81" s="11" t="str">
        <f aca="false">IF(G81="","",IF(G81&gt;=5,"plný",IF(G81&gt;=3,"poloviční","nepočítá se")))</f>
        <v/>
      </c>
      <c r="I81" s="8"/>
      <c r="J81" s="8"/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10" t="str">
        <f aca="false">IF(OR(E82="",F82=""),"",ROUND((F82-E82)*24,2))</f>
        <v/>
      </c>
      <c r="H82" s="11" t="str">
        <f aca="false">IF(G82="","",IF(G82&gt;=5,"plný",IF(G82&gt;=3,"poloviční","nepočítá se")))</f>
        <v/>
      </c>
      <c r="I82" s="8"/>
      <c r="J82" s="8"/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10" t="str">
        <f aca="false">IF(OR(E83="",F83=""),"",ROUND((F83-E83)*24,2))</f>
        <v/>
      </c>
      <c r="H83" s="11" t="str">
        <f aca="false">IF(G83="","",IF(G83&gt;=5,"plný",IF(G83&gt;=3,"poloviční","nepočítá se")))</f>
        <v/>
      </c>
      <c r="I83" s="8"/>
      <c r="J83" s="8"/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10" t="str">
        <f aca="false">IF(OR(E84="",F84=""),"",ROUND((F84-E84)*24,2))</f>
        <v/>
      </c>
      <c r="H84" s="11" t="str">
        <f aca="false">IF(G84="","",IF(G84&gt;=5,"plný",IF(G84&gt;=3,"poloviční","nepočítá se")))</f>
        <v/>
      </c>
      <c r="I84" s="8"/>
      <c r="J84" s="8"/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10" t="str">
        <f aca="false">IF(OR(E85="",F85=""),"",ROUND((F85-E85)*24,2))</f>
        <v/>
      </c>
      <c r="H85" s="11" t="str">
        <f aca="false">IF(G85="","",IF(G85&gt;=5,"plný",IF(G85&gt;=3,"poloviční","nepočítá se")))</f>
        <v/>
      </c>
      <c r="I85" s="8"/>
      <c r="J85" s="8"/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10" t="str">
        <f aca="false">IF(OR(E86="",F86=""),"",ROUND((F86-E86)*24,2))</f>
        <v/>
      </c>
      <c r="H86" s="11" t="str">
        <f aca="false">IF(G86="","",IF(G86&gt;=5,"plný",IF(G86&gt;=3,"poloviční","nepočítá se")))</f>
        <v/>
      </c>
      <c r="I86" s="8"/>
      <c r="J86" s="8"/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10" t="str">
        <f aca="false">IF(OR(E87="",F87=""),"",ROUND((F87-E87)*24,2))</f>
        <v/>
      </c>
      <c r="H87" s="11" t="str">
        <f aca="false">IF(G87="","",IF(G87&gt;=5,"plný",IF(G87&gt;=3,"poloviční","nepočítá se")))</f>
        <v/>
      </c>
      <c r="I87" s="8"/>
      <c r="J87" s="8"/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10" t="str">
        <f aca="false">IF(OR(E88="",F88=""),"",ROUND((F88-E88)*24,2))</f>
        <v/>
      </c>
      <c r="H88" s="11" t="str">
        <f aca="false">IF(G88="","",IF(G88&gt;=5,"plný",IF(G88&gt;=3,"poloviční","nepočítá se")))</f>
        <v/>
      </c>
      <c r="I88" s="8"/>
      <c r="J88" s="8"/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10" t="str">
        <f aca="false">IF(OR(E89="",F89=""),"",ROUND((F89-E89)*24,2))</f>
        <v/>
      </c>
      <c r="H89" s="11" t="str">
        <f aca="false">IF(G89="","",IF(G89&gt;=5,"plný",IF(G89&gt;=3,"poloviční","nepočítá se")))</f>
        <v/>
      </c>
      <c r="I89" s="8"/>
      <c r="J89" s="8"/>
    </row>
    <row r="90" customFormat="false" ht="15" hidden="false" customHeight="false" outlineLevel="0" collapsed="false">
      <c r="A90" s="8"/>
      <c r="B90" s="8"/>
      <c r="C90" s="8"/>
      <c r="D90" s="8"/>
      <c r="E90" s="8"/>
      <c r="F90" s="8"/>
      <c r="G90" s="10" t="str">
        <f aca="false">IF(OR(E90="",F90=""),"",ROUND((F90-E90)*24,2))</f>
        <v/>
      </c>
      <c r="H90" s="11" t="str">
        <f aca="false">IF(G90="","",IF(G90&gt;=5,"plný",IF(G90&gt;=3,"poloviční","nepočítá se")))</f>
        <v/>
      </c>
      <c r="I90" s="8"/>
      <c r="J90" s="8"/>
    </row>
    <row r="91" customFormat="false" ht="15" hidden="false" customHeight="false" outlineLevel="0" collapsed="false">
      <c r="A91" s="8"/>
      <c r="B91" s="8"/>
      <c r="C91" s="8"/>
      <c r="D91" s="8"/>
      <c r="E91" s="8"/>
      <c r="F91" s="8"/>
      <c r="G91" s="10" t="str">
        <f aca="false">IF(OR(E91="",F91=""),"",ROUND((F91-E91)*24,2))</f>
        <v/>
      </c>
      <c r="H91" s="11" t="str">
        <f aca="false">IF(G91="","",IF(G91&gt;=5,"plný",IF(G91&gt;=3,"poloviční","nepočítá se")))</f>
        <v/>
      </c>
      <c r="I91" s="8"/>
      <c r="J91" s="8"/>
    </row>
    <row r="92" customFormat="false" ht="15" hidden="false" customHeight="false" outlineLevel="0" collapsed="false">
      <c r="A92" s="8"/>
      <c r="B92" s="8"/>
      <c r="C92" s="8"/>
      <c r="D92" s="8"/>
      <c r="E92" s="8"/>
      <c r="F92" s="8"/>
      <c r="G92" s="10" t="str">
        <f aca="false">IF(OR(E92="",F92=""),"",ROUND((F92-E92)*24,2))</f>
        <v/>
      </c>
      <c r="H92" s="11" t="str">
        <f aca="false">IF(G92="","",IF(G92&gt;=5,"plný",IF(G92&gt;=3,"poloviční","nepočítá se")))</f>
        <v/>
      </c>
      <c r="I92" s="8"/>
      <c r="J92" s="8"/>
    </row>
    <row r="93" customFormat="false" ht="15" hidden="false" customHeight="false" outlineLevel="0" collapsed="false">
      <c r="A93" s="8"/>
      <c r="B93" s="8"/>
      <c r="C93" s="8"/>
      <c r="D93" s="8"/>
      <c r="E93" s="8"/>
      <c r="F93" s="8"/>
      <c r="G93" s="10" t="str">
        <f aca="false">IF(OR(E93="",F93=""),"",ROUND((F93-E93)*24,2))</f>
        <v/>
      </c>
      <c r="H93" s="11" t="str">
        <f aca="false">IF(G93="","",IF(G93&gt;=5,"plný",IF(G93&gt;=3,"poloviční","nepočítá se")))</f>
        <v/>
      </c>
      <c r="I93" s="8"/>
      <c r="J93" s="8"/>
    </row>
    <row r="94" customFormat="false" ht="15" hidden="false" customHeight="false" outlineLevel="0" collapsed="false">
      <c r="A94" s="8"/>
      <c r="B94" s="8"/>
      <c r="C94" s="8"/>
      <c r="D94" s="8"/>
      <c r="E94" s="8"/>
      <c r="F94" s="8"/>
      <c r="G94" s="10" t="str">
        <f aca="false">IF(OR(E94="",F94=""),"",ROUND((F94-E94)*24,2))</f>
        <v/>
      </c>
      <c r="H94" s="11" t="str">
        <f aca="false">IF(G94="","",IF(G94&gt;=5,"plný",IF(G94&gt;=3,"poloviční","nepočítá se")))</f>
        <v/>
      </c>
      <c r="I94" s="8"/>
      <c r="J94" s="8"/>
    </row>
    <row r="95" customFormat="false" ht="15" hidden="false" customHeight="false" outlineLevel="0" collapsed="false">
      <c r="A95" s="8"/>
      <c r="B95" s="8"/>
      <c r="C95" s="8"/>
      <c r="D95" s="8"/>
      <c r="E95" s="8"/>
      <c r="F95" s="8"/>
      <c r="G95" s="10" t="str">
        <f aca="false">IF(OR(E95="",F95=""),"",ROUND((F95-E95)*24,2))</f>
        <v/>
      </c>
      <c r="H95" s="11" t="str">
        <f aca="false">IF(G95="","",IF(G95&gt;=5,"plný",IF(G95&gt;=3,"poloviční","nepočítá se")))</f>
        <v/>
      </c>
      <c r="I95" s="8"/>
      <c r="J95" s="8"/>
    </row>
    <row r="96" customFormat="false" ht="15" hidden="false" customHeight="false" outlineLevel="0" collapsed="false">
      <c r="A96" s="8"/>
      <c r="B96" s="8"/>
      <c r="C96" s="8"/>
      <c r="D96" s="8"/>
      <c r="E96" s="8"/>
      <c r="F96" s="8"/>
      <c r="G96" s="10" t="str">
        <f aca="false">IF(OR(E96="",F96=""),"",ROUND((F96-E96)*24,2))</f>
        <v/>
      </c>
      <c r="H96" s="11" t="str">
        <f aca="false">IF(G96="","",IF(G96&gt;=5,"plný",IF(G96&gt;=3,"poloviční","nepočítá se")))</f>
        <v/>
      </c>
      <c r="I96" s="8"/>
      <c r="J96" s="8"/>
    </row>
    <row r="97" customFormat="false" ht="15" hidden="false" customHeight="false" outlineLevel="0" collapsed="false">
      <c r="A97" s="8"/>
      <c r="B97" s="8"/>
      <c r="C97" s="8"/>
      <c r="D97" s="8"/>
      <c r="E97" s="8"/>
      <c r="F97" s="8"/>
      <c r="G97" s="10" t="str">
        <f aca="false">IF(OR(E97="",F97=""),"",ROUND((F97-E97)*24,2))</f>
        <v/>
      </c>
      <c r="H97" s="11" t="str">
        <f aca="false">IF(G97="","",IF(G97&gt;=5,"plný",IF(G97&gt;=3,"poloviční","nepočítá se")))</f>
        <v/>
      </c>
      <c r="I97" s="8"/>
      <c r="J97" s="8"/>
    </row>
    <row r="98" customFormat="false" ht="15" hidden="false" customHeight="false" outlineLevel="0" collapsed="false">
      <c r="A98" s="8"/>
      <c r="B98" s="8"/>
      <c r="C98" s="8"/>
      <c r="D98" s="8"/>
      <c r="E98" s="8"/>
      <c r="F98" s="8"/>
      <c r="G98" s="10" t="str">
        <f aca="false">IF(OR(E98="",F98=""),"",ROUND((F98-E98)*24,2))</f>
        <v/>
      </c>
      <c r="H98" s="11" t="str">
        <f aca="false">IF(G98="","",IF(G98&gt;=5,"plný",IF(G98&gt;=3,"poloviční","nepočítá se")))</f>
        <v/>
      </c>
      <c r="I98" s="8"/>
      <c r="J98" s="8"/>
    </row>
    <row r="99" customFormat="false" ht="15" hidden="false" customHeight="false" outlineLevel="0" collapsed="false">
      <c r="A99" s="8"/>
      <c r="B99" s="8"/>
      <c r="C99" s="8"/>
      <c r="D99" s="8"/>
      <c r="E99" s="8"/>
      <c r="F99" s="8"/>
      <c r="G99" s="10" t="str">
        <f aca="false">IF(OR(E99="",F99=""),"",ROUND((F99-E99)*24,2))</f>
        <v/>
      </c>
      <c r="H99" s="11" t="str">
        <f aca="false">IF(G99="","",IF(G99&gt;=5,"plný",IF(G99&gt;=3,"poloviční","nepočítá se")))</f>
        <v/>
      </c>
      <c r="I99" s="8"/>
      <c r="J99" s="8"/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8"/>
      <c r="G100" s="10" t="str">
        <f aca="false">IF(OR(E100="",F100=""),"",ROUND((F100-E100)*24,2))</f>
        <v/>
      </c>
      <c r="H100" s="11" t="str">
        <f aca="false">IF(G100="","",IF(G100&gt;=5,"plný",IF(G100&gt;=3,"poloviční","nepočítá se")))</f>
        <v/>
      </c>
      <c r="I100" s="8"/>
      <c r="J100" s="8"/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8"/>
      <c r="G101" s="10" t="str">
        <f aca="false">IF(OR(E101="",F101=""),"",ROUND((F101-E101)*24,2))</f>
        <v/>
      </c>
      <c r="H101" s="11" t="str">
        <f aca="false">IF(G101="","",IF(G101&gt;=5,"plný",IF(G101&gt;=3,"poloviční","nepočítá se")))</f>
        <v/>
      </c>
      <c r="I101" s="8"/>
      <c r="J101" s="8"/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8"/>
      <c r="G102" s="10" t="str">
        <f aca="false">IF(OR(E102="",F102=""),"",ROUND((F102-E102)*24,2))</f>
        <v/>
      </c>
      <c r="H102" s="11" t="str">
        <f aca="false">IF(G102="","",IF(G102&gt;=5,"plný",IF(G102&gt;=3,"poloviční","nepočítá se")))</f>
        <v/>
      </c>
      <c r="I102" s="8"/>
      <c r="J102" s="8"/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8"/>
      <c r="G103" s="10" t="str">
        <f aca="false">IF(OR(E103="",F103=""),"",ROUND((F103-E103)*24,2))</f>
        <v/>
      </c>
      <c r="H103" s="11" t="str">
        <f aca="false">IF(G103="","",IF(G103&gt;=5,"plný",IF(G103&gt;=3,"poloviční","nepočítá se")))</f>
        <v/>
      </c>
      <c r="I103" s="8"/>
      <c r="J103" s="8"/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8"/>
      <c r="G104" s="10" t="str">
        <f aca="false">IF(OR(E104="",F104=""),"",ROUND((F104-E104)*24,2))</f>
        <v/>
      </c>
      <c r="H104" s="11" t="str">
        <f aca="false">IF(G104="","",IF(G104&gt;=5,"plný",IF(G104&gt;=3,"poloviční","nepočítá se")))</f>
        <v/>
      </c>
      <c r="I104" s="8"/>
      <c r="J104" s="8"/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8"/>
      <c r="G105" s="10" t="str">
        <f aca="false">IF(OR(E105="",F105=""),"",ROUND((F105-E105)*24,2))</f>
        <v/>
      </c>
      <c r="H105" s="11" t="str">
        <f aca="false">IF(G105="","",IF(G105&gt;=5,"plný",IF(G105&gt;=3,"poloviční","nepočítá se")))</f>
        <v/>
      </c>
      <c r="I105" s="8"/>
      <c r="J105" s="8"/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8"/>
      <c r="G106" s="10" t="str">
        <f aca="false">IF(OR(E106="",F106=""),"",ROUND((F106-E106)*24,2))</f>
        <v/>
      </c>
      <c r="H106" s="11" t="str">
        <f aca="false">IF(G106="","",IF(G106&gt;=5,"plný",IF(G106&gt;=3,"poloviční","nepočítá se")))</f>
        <v/>
      </c>
      <c r="I106" s="8"/>
      <c r="J106" s="8"/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8"/>
      <c r="G107" s="10" t="str">
        <f aca="false">IF(OR(E107="",F107=""),"",ROUND((F107-E107)*24,2))</f>
        <v/>
      </c>
      <c r="H107" s="11" t="str">
        <f aca="false">IF(G107="","",IF(G107&gt;=5,"plný",IF(G107&gt;=3,"poloviční","nepočítá se")))</f>
        <v/>
      </c>
      <c r="I107" s="8"/>
      <c r="J107" s="8"/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8"/>
      <c r="G108" s="10" t="str">
        <f aca="false">IF(OR(E108="",F108=""),"",ROUND((F108-E108)*24,2))</f>
        <v/>
      </c>
      <c r="H108" s="11" t="str">
        <f aca="false">IF(G108="","",IF(G108&gt;=5,"plný",IF(G108&gt;=3,"poloviční","nepočítá se")))</f>
        <v/>
      </c>
      <c r="I108" s="8"/>
      <c r="J108" s="8"/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8"/>
      <c r="G109" s="10" t="str">
        <f aca="false">IF(OR(E109="",F109=""),"",ROUND((F109-E109)*24,2))</f>
        <v/>
      </c>
      <c r="H109" s="11" t="str">
        <f aca="false">IF(G109="","",IF(G109&gt;=5,"plný",IF(G109&gt;=3,"poloviční","nepočítá se")))</f>
        <v/>
      </c>
      <c r="I109" s="8"/>
      <c r="J109" s="8"/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8"/>
      <c r="G110" s="10" t="str">
        <f aca="false">IF(OR(E110="",F110=""),"",ROUND((F110-E110)*24,2))</f>
        <v/>
      </c>
      <c r="H110" s="11" t="str">
        <f aca="false">IF(G110="","",IF(G110&gt;=5,"plný",IF(G110&gt;=3,"poloviční","nepočítá se")))</f>
        <v/>
      </c>
      <c r="I110" s="8"/>
      <c r="J110" s="8"/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8"/>
      <c r="G111" s="10" t="str">
        <f aca="false">IF(OR(E111="",F111=""),"",ROUND((F111-E111)*24,2))</f>
        <v/>
      </c>
      <c r="H111" s="11" t="str">
        <f aca="false">IF(G111="","",IF(G111&gt;=5,"plný",IF(G111&gt;=3,"poloviční","nepočítá se")))</f>
        <v/>
      </c>
      <c r="I111" s="8"/>
      <c r="J111" s="8"/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8"/>
      <c r="G112" s="10" t="str">
        <f aca="false">IF(OR(E112="",F112=""),"",ROUND((F112-E112)*24,2))</f>
        <v/>
      </c>
      <c r="H112" s="11" t="str">
        <f aca="false">IF(G112="","",IF(G112&gt;=5,"plný",IF(G112&gt;=3,"poloviční","nepočítá se")))</f>
        <v/>
      </c>
      <c r="I112" s="8"/>
      <c r="J112" s="8"/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8"/>
      <c r="G113" s="10" t="str">
        <f aca="false">IF(OR(E113="",F113=""),"",ROUND((F113-E113)*24,2))</f>
        <v/>
      </c>
      <c r="H113" s="11" t="str">
        <f aca="false">IF(G113="","",IF(G113&gt;=5,"plný",IF(G113&gt;=3,"poloviční","nepočítá se")))</f>
        <v/>
      </c>
      <c r="I113" s="8"/>
      <c r="J113" s="8"/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8"/>
      <c r="G114" s="10" t="str">
        <f aca="false">IF(OR(E114="",F114=""),"",ROUND((F114-E114)*24,2))</f>
        <v/>
      </c>
      <c r="H114" s="11" t="str">
        <f aca="false">IF(G114="","",IF(G114&gt;=5,"plný",IF(G114&gt;=3,"poloviční","nepočítá se")))</f>
        <v/>
      </c>
      <c r="I114" s="8"/>
      <c r="J114" s="8"/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8"/>
      <c r="G115" s="10" t="str">
        <f aca="false">IF(OR(E115="",F115=""),"",ROUND((F115-E115)*24,2))</f>
        <v/>
      </c>
      <c r="H115" s="11" t="str">
        <f aca="false">IF(G115="","",IF(G115&gt;=5,"plný",IF(G115&gt;=3,"poloviční","nepočítá se")))</f>
        <v/>
      </c>
      <c r="I115" s="8"/>
      <c r="J115" s="8"/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8"/>
      <c r="G116" s="10" t="str">
        <f aca="false">IF(OR(E116="",F116=""),"",ROUND((F116-E116)*24,2))</f>
        <v/>
      </c>
      <c r="H116" s="11" t="str">
        <f aca="false">IF(G116="","",IF(G116&gt;=5,"plný",IF(G116&gt;=3,"poloviční","nepočítá se")))</f>
        <v/>
      </c>
      <c r="I116" s="8"/>
      <c r="J116" s="8"/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8"/>
      <c r="G117" s="10" t="str">
        <f aca="false">IF(OR(E117="",F117=""),"",ROUND((F117-E117)*24,2))</f>
        <v/>
      </c>
      <c r="H117" s="11" t="str">
        <f aca="false">IF(G117="","",IF(G117&gt;=5,"plný",IF(G117&gt;=3,"poloviční","nepočítá se")))</f>
        <v/>
      </c>
      <c r="I117" s="8"/>
      <c r="J117" s="8"/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8"/>
      <c r="G118" s="10" t="str">
        <f aca="false">IF(OR(E118="",F118=""),"",ROUND((F118-E118)*24,2))</f>
        <v/>
      </c>
      <c r="H118" s="11" t="str">
        <f aca="false">IF(G118="","",IF(G118&gt;=5,"plný",IF(G118&gt;=3,"poloviční","nepočítá se")))</f>
        <v/>
      </c>
      <c r="I118" s="8"/>
      <c r="J118" s="8"/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8"/>
      <c r="G119" s="10" t="str">
        <f aca="false">IF(OR(E119="",F119=""),"",ROUND((F119-E119)*24,2))</f>
        <v/>
      </c>
      <c r="H119" s="11" t="str">
        <f aca="false">IF(G119="","",IF(G119&gt;=5,"plný",IF(G119&gt;=3,"poloviční","nepočítá se")))</f>
        <v/>
      </c>
      <c r="I119" s="8"/>
      <c r="J119" s="8"/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8"/>
      <c r="G120" s="10" t="str">
        <f aca="false">IF(OR(E120="",F120=""),"",ROUND((F120-E120)*24,2))</f>
        <v/>
      </c>
      <c r="H120" s="11" t="str">
        <f aca="false">IF(G120="","",IF(G120&gt;=5,"plný",IF(G120&gt;=3,"poloviční","nepočítá se")))</f>
        <v/>
      </c>
      <c r="I120" s="8"/>
      <c r="J120" s="8"/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8"/>
      <c r="G121" s="10" t="str">
        <f aca="false">IF(OR(E121="",F121=""),"",ROUND((F121-E121)*24,2))</f>
        <v/>
      </c>
      <c r="H121" s="11" t="str">
        <f aca="false">IF(G121="","",IF(G121&gt;=5,"plný",IF(G121&gt;=3,"poloviční","nepočítá se")))</f>
        <v/>
      </c>
      <c r="I121" s="8"/>
      <c r="J121" s="8"/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8"/>
      <c r="G122" s="10" t="str">
        <f aca="false">IF(OR(E122="",F122=""),"",ROUND((F122-E122)*24,2))</f>
        <v/>
      </c>
      <c r="H122" s="11" t="str">
        <f aca="false">IF(G122="","",IF(G122&gt;=5,"plný",IF(G122&gt;=3,"poloviční","nepočítá se")))</f>
        <v/>
      </c>
      <c r="I122" s="8"/>
      <c r="J122" s="8"/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8"/>
      <c r="G123" s="10" t="str">
        <f aca="false">IF(OR(E123="",F123=""),"",ROUND((F123-E123)*24,2))</f>
        <v/>
      </c>
      <c r="H123" s="11" t="str">
        <f aca="false">IF(G123="","",IF(G123&gt;=5,"plný",IF(G123&gt;=3,"poloviční","nepočítá se")))</f>
        <v/>
      </c>
      <c r="I123" s="8"/>
      <c r="J123" s="8"/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8"/>
      <c r="G124" s="10" t="str">
        <f aca="false">IF(OR(E124="",F124=""),"",ROUND((F124-E124)*24,2))</f>
        <v/>
      </c>
      <c r="H124" s="11" t="str">
        <f aca="false">IF(G124="","",IF(G124&gt;=5,"plný",IF(G124&gt;=3,"poloviční","nepočítá se")))</f>
        <v/>
      </c>
      <c r="I124" s="8"/>
      <c r="J124" s="8"/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8"/>
      <c r="G125" s="10" t="str">
        <f aca="false">IF(OR(E125="",F125=""),"",ROUND((F125-E125)*24,2))</f>
        <v/>
      </c>
      <c r="H125" s="11" t="str">
        <f aca="false">IF(G125="","",IF(G125&gt;=5,"plný",IF(G125&gt;=3,"poloviční","nepočítá se")))</f>
        <v/>
      </c>
      <c r="I125" s="8"/>
      <c r="J125" s="8"/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8"/>
      <c r="G126" s="10" t="str">
        <f aca="false">IF(OR(E126="",F126=""),"",ROUND((F126-E126)*24,2))</f>
        <v/>
      </c>
      <c r="H126" s="11" t="str">
        <f aca="false">IF(G126="","",IF(G126&gt;=5,"plný",IF(G126&gt;=3,"poloviční","nepočítá se")))</f>
        <v/>
      </c>
      <c r="I126" s="8"/>
      <c r="J126" s="8"/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8"/>
      <c r="G127" s="10" t="str">
        <f aca="false">IF(OR(E127="",F127=""),"",ROUND((F127-E127)*24,2))</f>
        <v/>
      </c>
      <c r="H127" s="11" t="str">
        <f aca="false">IF(G127="","",IF(G127&gt;=5,"plný",IF(G127&gt;=3,"poloviční","nepočítá se")))</f>
        <v/>
      </c>
      <c r="I127" s="8"/>
      <c r="J127" s="8"/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8"/>
      <c r="G128" s="10" t="str">
        <f aca="false">IF(OR(E128="",F128=""),"",ROUND((F128-E128)*24,2))</f>
        <v/>
      </c>
      <c r="H128" s="11" t="str">
        <f aca="false">IF(G128="","",IF(G128&gt;=5,"plný",IF(G128&gt;=3,"poloviční","nepočítá se")))</f>
        <v/>
      </c>
      <c r="I128" s="8"/>
      <c r="J128" s="8"/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8"/>
      <c r="G129" s="10" t="str">
        <f aca="false">IF(OR(E129="",F129=""),"",ROUND((F129-E129)*24,2))</f>
        <v/>
      </c>
      <c r="H129" s="11" t="str">
        <f aca="false">IF(G129="","",IF(G129&gt;=5,"plný",IF(G129&gt;=3,"poloviční","nepočítá se")))</f>
        <v/>
      </c>
      <c r="I129" s="8"/>
      <c r="J129" s="8"/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8"/>
      <c r="G130" s="10" t="str">
        <f aca="false">IF(OR(E130="",F130=""),"",ROUND((F130-E130)*24,2))</f>
        <v/>
      </c>
      <c r="H130" s="11" t="str">
        <f aca="false">IF(G130="","",IF(G130&gt;=5,"plný",IF(G130&gt;=3,"poloviční","nepočítá se")))</f>
        <v/>
      </c>
      <c r="I130" s="8"/>
      <c r="J130" s="8"/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8"/>
      <c r="G131" s="10" t="str">
        <f aca="false">IF(OR(E131="",F131=""),"",ROUND((F131-E131)*24,2))</f>
        <v/>
      </c>
      <c r="H131" s="11" t="str">
        <f aca="false">IF(G131="","",IF(G131&gt;=5,"plný",IF(G131&gt;=3,"poloviční","nepočítá se")))</f>
        <v/>
      </c>
      <c r="I131" s="8"/>
      <c r="J131" s="8"/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8"/>
      <c r="G132" s="10" t="str">
        <f aca="false">IF(OR(E132="",F132=""),"",ROUND((F132-E132)*24,2))</f>
        <v/>
      </c>
      <c r="H132" s="11" t="str">
        <f aca="false">IF(G132="","",IF(G132&gt;=5,"plný",IF(G132&gt;=3,"poloviční","nepočítá se")))</f>
        <v/>
      </c>
      <c r="I132" s="8"/>
      <c r="J132" s="8"/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8"/>
      <c r="G133" s="10" t="str">
        <f aca="false">IF(OR(E133="",F133=""),"",ROUND((F133-E133)*24,2))</f>
        <v/>
      </c>
      <c r="H133" s="11" t="str">
        <f aca="false">IF(G133="","",IF(G133&gt;=5,"plný",IF(G133&gt;=3,"poloviční","nepočítá se")))</f>
        <v/>
      </c>
      <c r="I133" s="8"/>
      <c r="J133" s="8"/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8"/>
      <c r="G134" s="10" t="str">
        <f aca="false">IF(OR(E134="",F134=""),"",ROUND((F134-E134)*24,2))</f>
        <v/>
      </c>
      <c r="H134" s="11" t="str">
        <f aca="false">IF(G134="","",IF(G134&gt;=5,"plný",IF(G134&gt;=3,"poloviční","nepočítá se")))</f>
        <v/>
      </c>
      <c r="I134" s="8"/>
      <c r="J134" s="8"/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8"/>
      <c r="G135" s="10" t="str">
        <f aca="false">IF(OR(E135="",F135=""),"",ROUND((F135-E135)*24,2))</f>
        <v/>
      </c>
      <c r="H135" s="11" t="str">
        <f aca="false">IF(G135="","",IF(G135&gt;=5,"plný",IF(G135&gt;=3,"poloviční","nepočítá se")))</f>
        <v/>
      </c>
      <c r="I135" s="8"/>
      <c r="J135" s="8"/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8"/>
      <c r="G136" s="10" t="str">
        <f aca="false">IF(OR(E136="",F136=""),"",ROUND((F136-E136)*24,2))</f>
        <v/>
      </c>
      <c r="H136" s="11" t="str">
        <f aca="false">IF(G136="","",IF(G136&gt;=5,"plný",IF(G136&gt;=3,"poloviční","nepočítá se")))</f>
        <v/>
      </c>
      <c r="I136" s="8"/>
      <c r="J136" s="8"/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8"/>
      <c r="G137" s="10" t="str">
        <f aca="false">IF(OR(E137="",F137=""),"",ROUND((F137-E137)*24,2))</f>
        <v/>
      </c>
      <c r="H137" s="11" t="str">
        <f aca="false">IF(G137="","",IF(G137&gt;=5,"plný",IF(G137&gt;=3,"poloviční","nepočítá se")))</f>
        <v/>
      </c>
      <c r="I137" s="8"/>
      <c r="J137" s="8"/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8"/>
      <c r="G138" s="10" t="str">
        <f aca="false">IF(OR(E138="",F138=""),"",ROUND((F138-E138)*24,2))</f>
        <v/>
      </c>
      <c r="H138" s="11" t="str">
        <f aca="false">IF(G138="","",IF(G138&gt;=5,"plný",IF(G138&gt;=3,"poloviční","nepočítá se")))</f>
        <v/>
      </c>
      <c r="I138" s="8"/>
      <c r="J138" s="8"/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8"/>
      <c r="G139" s="10" t="str">
        <f aca="false">IF(OR(E139="",F139=""),"",ROUND((F139-E139)*24,2))</f>
        <v/>
      </c>
      <c r="H139" s="11" t="str">
        <f aca="false">IF(G139="","",IF(G139&gt;=5,"plný",IF(G139&gt;=3,"poloviční","nepočítá se")))</f>
        <v/>
      </c>
      <c r="I139" s="8"/>
      <c r="J139" s="8"/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8"/>
      <c r="G140" s="10" t="str">
        <f aca="false">IF(OR(E140="",F140=""),"",ROUND((F140-E140)*24,2))</f>
        <v/>
      </c>
      <c r="H140" s="11" t="str">
        <f aca="false">IF(G140="","",IF(G140&gt;=5,"plný",IF(G140&gt;=3,"poloviční","nepočítá se")))</f>
        <v/>
      </c>
      <c r="I140" s="8"/>
      <c r="J140" s="8"/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8"/>
      <c r="G141" s="10" t="str">
        <f aca="false">IF(OR(E141="",F141=""),"",ROUND((F141-E141)*24,2))</f>
        <v/>
      </c>
      <c r="H141" s="11" t="str">
        <f aca="false">IF(G141="","",IF(G141&gt;=5,"plný",IF(G141&gt;=3,"poloviční","nepočítá se")))</f>
        <v/>
      </c>
      <c r="I141" s="8"/>
      <c r="J141" s="8"/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8"/>
      <c r="G142" s="10" t="str">
        <f aca="false">IF(OR(E142="",F142=""),"",ROUND((F142-E142)*24,2))</f>
        <v/>
      </c>
      <c r="H142" s="11" t="str">
        <f aca="false">IF(G142="","",IF(G142&gt;=5,"plný",IF(G142&gt;=3,"poloviční","nepočítá se")))</f>
        <v/>
      </c>
      <c r="I142" s="8"/>
      <c r="J142" s="8"/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8"/>
      <c r="G143" s="10" t="str">
        <f aca="false">IF(OR(E143="",F143=""),"",ROUND((F143-E143)*24,2))</f>
        <v/>
      </c>
      <c r="H143" s="11" t="str">
        <f aca="false">IF(G143="","",IF(G143&gt;=5,"plný",IF(G143&gt;=3,"poloviční","nepočítá se")))</f>
        <v/>
      </c>
      <c r="I143" s="8"/>
      <c r="J143" s="8"/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10" t="str">
        <f aca="false">IF(OR(E144="",F144=""),"",ROUND((F144-E144)*24,2))</f>
        <v/>
      </c>
      <c r="H144" s="11" t="str">
        <f aca="false">IF(G144="","",IF(G144&gt;=5,"plný",IF(G144&gt;=3,"poloviční","nepočítá se")))</f>
        <v/>
      </c>
      <c r="I144" s="8"/>
      <c r="J144" s="8"/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10" t="str">
        <f aca="false">IF(OR(E145="",F145=""),"",ROUND((F145-E145)*24,2))</f>
        <v/>
      </c>
      <c r="H145" s="11" t="str">
        <f aca="false">IF(G145="","",IF(G145&gt;=5,"plný",IF(G145&gt;=3,"poloviční","nepočítá se")))</f>
        <v/>
      </c>
      <c r="I145" s="8"/>
      <c r="J145" s="8"/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10" t="str">
        <f aca="false">IF(OR(E146="",F146=""),"",ROUND((F146-E146)*24,2))</f>
        <v/>
      </c>
      <c r="H146" s="11" t="str">
        <f aca="false">IF(G146="","",IF(G146&gt;=5,"plný",IF(G146&gt;=3,"poloviční","nepočítá se")))</f>
        <v/>
      </c>
      <c r="I146" s="8"/>
      <c r="J146" s="8"/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10" t="str">
        <f aca="false">IF(OR(E147="",F147=""),"",ROUND((F147-E147)*24,2))</f>
        <v/>
      </c>
      <c r="H147" s="11" t="str">
        <f aca="false">IF(G147="","",IF(G147&gt;=5,"plný",IF(G147&gt;=3,"poloviční","nepočítá se")))</f>
        <v/>
      </c>
      <c r="I147" s="8"/>
      <c r="J147" s="8"/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10" t="str">
        <f aca="false">IF(OR(E148="",F148=""),"",ROUND((F148-E148)*24,2))</f>
        <v/>
      </c>
      <c r="H148" s="11" t="str">
        <f aca="false">IF(G148="","",IF(G148&gt;=5,"plný",IF(G148&gt;=3,"poloviční","nepočítá se")))</f>
        <v/>
      </c>
      <c r="I148" s="8"/>
      <c r="J148" s="8"/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10" t="str">
        <f aca="false">IF(OR(E149="",F149=""),"",ROUND((F149-E149)*24,2))</f>
        <v/>
      </c>
      <c r="H149" s="11" t="str">
        <f aca="false">IF(G149="","",IF(G149&gt;=5,"plný",IF(G149&gt;=3,"poloviční","nepočítá se")))</f>
        <v/>
      </c>
      <c r="I149" s="8"/>
      <c r="J149" s="8"/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10" t="str">
        <f aca="false">IF(OR(E150="",F150=""),"",ROUND((F150-E150)*24,2))</f>
        <v/>
      </c>
      <c r="H150" s="11" t="str">
        <f aca="false">IF(G150="","",IF(G150&gt;=5,"plný",IF(G150&gt;=3,"poloviční","nepočítá se")))</f>
        <v/>
      </c>
      <c r="I150" s="8"/>
      <c r="J150" s="8"/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10" t="str">
        <f aca="false">IF(OR(E151="",F151=""),"",ROUND((F151-E151)*24,2))</f>
        <v/>
      </c>
      <c r="H151" s="11" t="str">
        <f aca="false">IF(G151="","",IF(G151&gt;=5,"plný",IF(G151&gt;=3,"poloviční","nepočítá se")))</f>
        <v/>
      </c>
      <c r="I151" s="8"/>
      <c r="J151" s="8"/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10" t="str">
        <f aca="false">IF(OR(E152="",F152=""),"",ROUND((F152-E152)*24,2))</f>
        <v/>
      </c>
      <c r="H152" s="11" t="str">
        <f aca="false">IF(G152="","",IF(G152&gt;=5,"plný",IF(G152&gt;=3,"poloviční","nepočítá se")))</f>
        <v/>
      </c>
      <c r="I152" s="8"/>
      <c r="J152" s="8"/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10" t="str">
        <f aca="false">IF(OR(E153="",F153=""),"",ROUND((F153-E153)*24,2))</f>
        <v/>
      </c>
      <c r="H153" s="11" t="str">
        <f aca="false">IF(G153="","",IF(G153&gt;=5,"plný",IF(G153&gt;=3,"poloviční","nepočítá se")))</f>
        <v/>
      </c>
      <c r="I153" s="8"/>
      <c r="J153" s="8"/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10" t="str">
        <f aca="false">IF(OR(E154="",F154=""),"",ROUND((F154-E154)*24,2))</f>
        <v/>
      </c>
      <c r="H154" s="11" t="str">
        <f aca="false">IF(G154="","",IF(G154&gt;=5,"plný",IF(G154&gt;=3,"poloviční","nepočítá se")))</f>
        <v/>
      </c>
      <c r="I154" s="8"/>
      <c r="J154" s="8"/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10" t="str">
        <f aca="false">IF(OR(E155="",F155=""),"",ROUND((F155-E155)*24,2))</f>
        <v/>
      </c>
      <c r="H155" s="11" t="str">
        <f aca="false">IF(G155="","",IF(G155&gt;=5,"plný",IF(G155&gt;=3,"poloviční","nepočítá se")))</f>
        <v/>
      </c>
      <c r="I155" s="8"/>
      <c r="J155" s="8"/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10" t="str">
        <f aca="false">IF(OR(E156="",F156=""),"",ROUND((F156-E156)*24,2))</f>
        <v/>
      </c>
      <c r="H156" s="11" t="str">
        <f aca="false">IF(G156="","",IF(G156&gt;=5,"plný",IF(G156&gt;=3,"poloviční","nepočítá se")))</f>
        <v/>
      </c>
      <c r="I156" s="8"/>
      <c r="J156" s="8"/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10" t="str">
        <f aca="false">IF(OR(E157="",F157=""),"",ROUND((F157-E157)*24,2))</f>
        <v/>
      </c>
      <c r="H157" s="11" t="str">
        <f aca="false">IF(G157="","",IF(G157&gt;=5,"plný",IF(G157&gt;=3,"poloviční","nepočítá se")))</f>
        <v/>
      </c>
      <c r="I157" s="8"/>
      <c r="J157" s="8"/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10" t="str">
        <f aca="false">IF(OR(E158="",F158=""),"",ROUND((F158-E158)*24,2))</f>
        <v/>
      </c>
      <c r="H158" s="11" t="str">
        <f aca="false">IF(G158="","",IF(G158&gt;=5,"plný",IF(G158&gt;=3,"poloviční","nepočítá se")))</f>
        <v/>
      </c>
      <c r="I158" s="8"/>
      <c r="J158" s="8"/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10" t="str">
        <f aca="false">IF(OR(E159="",F159=""),"",ROUND((F159-E159)*24,2))</f>
        <v/>
      </c>
      <c r="H159" s="11" t="str">
        <f aca="false">IF(G159="","",IF(G159&gt;=5,"plný",IF(G159&gt;=3,"poloviční","nepočítá se")))</f>
        <v/>
      </c>
      <c r="I159" s="8"/>
      <c r="J159" s="8"/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10" t="str">
        <f aca="false">IF(OR(E160="",F160=""),"",ROUND((F160-E160)*24,2))</f>
        <v/>
      </c>
      <c r="H160" s="11" t="str">
        <f aca="false">IF(G160="","",IF(G160&gt;=5,"plný",IF(G160&gt;=3,"poloviční","nepočítá se")))</f>
        <v/>
      </c>
      <c r="I160" s="8"/>
      <c r="J160" s="8"/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10" t="str">
        <f aca="false">IF(OR(E161="",F161=""),"",ROUND((F161-E161)*24,2))</f>
        <v/>
      </c>
      <c r="H161" s="11" t="str">
        <f aca="false">IF(G161="","",IF(G161&gt;=5,"plný",IF(G161&gt;=3,"poloviční","nepočítá se")))</f>
        <v/>
      </c>
      <c r="I161" s="8"/>
      <c r="J161" s="8"/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10" t="str">
        <f aca="false">IF(OR(E162="",F162=""),"",ROUND((F162-E162)*24,2))</f>
        <v/>
      </c>
      <c r="H162" s="11" t="str">
        <f aca="false">IF(G162="","",IF(G162&gt;=5,"plný",IF(G162&gt;=3,"poloviční","nepočítá se")))</f>
        <v/>
      </c>
      <c r="I162" s="8"/>
      <c r="J162" s="8"/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10" t="str">
        <f aca="false">IF(OR(E163="",F163=""),"",ROUND((F163-E163)*24,2))</f>
        <v/>
      </c>
      <c r="H163" s="11" t="str">
        <f aca="false">IF(G163="","",IF(G163&gt;=5,"plný",IF(G163&gt;=3,"poloviční","nepočítá se")))</f>
        <v/>
      </c>
      <c r="I163" s="8"/>
      <c r="J163" s="8"/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10" t="str">
        <f aca="false">IF(OR(E164="",F164=""),"",ROUND((F164-E164)*24,2))</f>
        <v/>
      </c>
      <c r="H164" s="11" t="str">
        <f aca="false">IF(G164="","",IF(G164&gt;=5,"plný",IF(G164&gt;=3,"poloviční","nepočítá se")))</f>
        <v/>
      </c>
      <c r="I164" s="8"/>
      <c r="J164" s="8"/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10" t="str">
        <f aca="false">IF(OR(E165="",F165=""),"",ROUND((F165-E165)*24,2))</f>
        <v/>
      </c>
      <c r="H165" s="11" t="str">
        <f aca="false">IF(G165="","",IF(G165&gt;=5,"plný",IF(G165&gt;=3,"poloviční","nepočítá se")))</f>
        <v/>
      </c>
      <c r="I165" s="8"/>
      <c r="J165" s="8"/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10" t="str">
        <f aca="false">IF(OR(E166="",F166=""),"",ROUND((F166-E166)*24,2))</f>
        <v/>
      </c>
      <c r="H166" s="11" t="str">
        <f aca="false">IF(G166="","",IF(G166&gt;=5,"plný",IF(G166&gt;=3,"poloviční","nepočítá se")))</f>
        <v/>
      </c>
      <c r="I166" s="8"/>
      <c r="J166" s="8"/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10" t="str">
        <f aca="false">IF(OR(E167="",F167=""),"",ROUND((F167-E167)*24,2))</f>
        <v/>
      </c>
      <c r="H167" s="11" t="str">
        <f aca="false">IF(G167="","",IF(G167&gt;=5,"plný",IF(G167&gt;=3,"poloviční","nepočítá se")))</f>
        <v/>
      </c>
      <c r="I167" s="8"/>
      <c r="J167" s="8"/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10" t="str">
        <f aca="false">IF(OR(E168="",F168=""),"",ROUND((F168-E168)*24,2))</f>
        <v/>
      </c>
      <c r="H168" s="11" t="str">
        <f aca="false">IF(G168="","",IF(G168&gt;=5,"plný",IF(G168&gt;=3,"poloviční","nepočítá se")))</f>
        <v/>
      </c>
      <c r="I168" s="8"/>
      <c r="J168" s="8"/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10" t="str">
        <f aca="false">IF(OR(E169="",F169=""),"",ROUND((F169-E169)*24,2))</f>
        <v/>
      </c>
      <c r="H169" s="11" t="str">
        <f aca="false">IF(G169="","",IF(G169&gt;=5,"plný",IF(G169&gt;=3,"poloviční","nepočítá se")))</f>
        <v/>
      </c>
      <c r="I169" s="8"/>
      <c r="J169" s="8"/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10" t="str">
        <f aca="false">IF(OR(E170="",F170=""),"",ROUND((F170-E170)*24,2))</f>
        <v/>
      </c>
      <c r="H170" s="11" t="str">
        <f aca="false">IF(G170="","",IF(G170&gt;=5,"plný",IF(G170&gt;=3,"poloviční","nepočítá se")))</f>
        <v/>
      </c>
      <c r="I170" s="8"/>
      <c r="J170" s="8"/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10" t="str">
        <f aca="false">IF(OR(E171="",F171=""),"",ROUND((F171-E171)*24,2))</f>
        <v/>
      </c>
      <c r="H171" s="11" t="str">
        <f aca="false">IF(G171="","",IF(G171&gt;=5,"plný",IF(G171&gt;=3,"poloviční","nepočítá se")))</f>
        <v/>
      </c>
      <c r="I171" s="8"/>
      <c r="J171" s="8"/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10" t="str">
        <f aca="false">IF(OR(E172="",F172=""),"",ROUND((F172-E172)*24,2))</f>
        <v/>
      </c>
      <c r="H172" s="11" t="str">
        <f aca="false">IF(G172="","",IF(G172&gt;=5,"plný",IF(G172&gt;=3,"poloviční","nepočítá se")))</f>
        <v/>
      </c>
      <c r="I172" s="8"/>
      <c r="J172" s="8"/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10" t="str">
        <f aca="false">IF(OR(E173="",F173=""),"",ROUND((F173-E173)*24,2))</f>
        <v/>
      </c>
      <c r="H173" s="11" t="str">
        <f aca="false">IF(G173="","",IF(G173&gt;=5,"plný",IF(G173&gt;=3,"poloviční","nepočítá se")))</f>
        <v/>
      </c>
      <c r="I173" s="8"/>
      <c r="J173" s="8"/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10" t="str">
        <f aca="false">IF(OR(E174="",F174=""),"",ROUND((F174-E174)*24,2))</f>
        <v/>
      </c>
      <c r="H174" s="11" t="str">
        <f aca="false">IF(G174="","",IF(G174&gt;=5,"plný",IF(G174&gt;=3,"poloviční","nepočítá se")))</f>
        <v/>
      </c>
      <c r="I174" s="8"/>
      <c r="J174" s="8"/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10" t="str">
        <f aca="false">IF(OR(E175="",F175=""),"",ROUND((F175-E175)*24,2))</f>
        <v/>
      </c>
      <c r="H175" s="11" t="str">
        <f aca="false">IF(G175="","",IF(G175&gt;=5,"plný",IF(G175&gt;=3,"poloviční","nepočítá se")))</f>
        <v/>
      </c>
      <c r="I175" s="8"/>
      <c r="J175" s="8"/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10" t="str">
        <f aca="false">IF(OR(E176="",F176=""),"",ROUND((F176-E176)*24,2))</f>
        <v/>
      </c>
      <c r="H176" s="11" t="str">
        <f aca="false">IF(G176="","",IF(G176&gt;=5,"plný",IF(G176&gt;=3,"poloviční","nepočítá se")))</f>
        <v/>
      </c>
      <c r="I176" s="8"/>
      <c r="J176" s="8"/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10" t="str">
        <f aca="false">IF(OR(E177="",F177=""),"",ROUND((F177-E177)*24,2))</f>
        <v/>
      </c>
      <c r="H177" s="11" t="str">
        <f aca="false">IF(G177="","",IF(G177&gt;=5,"plný",IF(G177&gt;=3,"poloviční","nepočítá se")))</f>
        <v/>
      </c>
      <c r="I177" s="8"/>
      <c r="J177" s="8"/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10" t="str">
        <f aca="false">IF(OR(E178="",F178=""),"",ROUND((F178-E178)*24,2))</f>
        <v/>
      </c>
      <c r="H178" s="11" t="str">
        <f aca="false">IF(G178="","",IF(G178&gt;=5,"plný",IF(G178&gt;=3,"poloviční","nepočítá se")))</f>
        <v/>
      </c>
      <c r="I178" s="8"/>
      <c r="J178" s="8"/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10" t="str">
        <f aca="false">IF(OR(E179="",F179=""),"",ROUND((F179-E179)*24,2))</f>
        <v/>
      </c>
      <c r="H179" s="11" t="str">
        <f aca="false">IF(G179="","",IF(G179&gt;=5,"plný",IF(G179&gt;=3,"poloviční","nepočítá se")))</f>
        <v/>
      </c>
      <c r="I179" s="8"/>
      <c r="J179" s="8"/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10" t="str">
        <f aca="false">IF(OR(E180="",F180=""),"",ROUND((F180-E180)*24,2))</f>
        <v/>
      </c>
      <c r="H180" s="11" t="str">
        <f aca="false">IF(G180="","",IF(G180&gt;=5,"plný",IF(G180&gt;=3,"poloviční","nepočítá se")))</f>
        <v/>
      </c>
      <c r="I180" s="8"/>
      <c r="J180" s="8"/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10" t="str">
        <f aca="false">IF(OR(E181="",F181=""),"",ROUND((F181-E181)*24,2))</f>
        <v/>
      </c>
      <c r="H181" s="11" t="str">
        <f aca="false">IF(G181="","",IF(G181&gt;=5,"plný",IF(G181&gt;=3,"poloviční","nepočítá se")))</f>
        <v/>
      </c>
      <c r="I181" s="8"/>
      <c r="J181" s="8"/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10" t="str">
        <f aca="false">IF(OR(E182="",F182=""),"",ROUND((F182-E182)*24,2))</f>
        <v/>
      </c>
      <c r="H182" s="11" t="str">
        <f aca="false">IF(G182="","",IF(G182&gt;=5,"plný",IF(G182&gt;=3,"poloviční","nepočítá se")))</f>
        <v/>
      </c>
      <c r="I182" s="8"/>
      <c r="J182" s="8"/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10" t="str">
        <f aca="false">IF(OR(E183="",F183=""),"",ROUND((F183-E183)*24,2))</f>
        <v/>
      </c>
      <c r="H183" s="11" t="str">
        <f aca="false">IF(G183="","",IF(G183&gt;=5,"plný",IF(G183&gt;=3,"poloviční","nepočítá se")))</f>
        <v/>
      </c>
      <c r="I183" s="8"/>
      <c r="J183" s="8"/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10" t="str">
        <f aca="false">IF(OR(E184="",F184=""),"",ROUND((F184-E184)*24,2))</f>
        <v/>
      </c>
      <c r="H184" s="11" t="str">
        <f aca="false">IF(G184="","",IF(G184&gt;=5,"plný",IF(G184&gt;=3,"poloviční","nepočítá se")))</f>
        <v/>
      </c>
      <c r="I184" s="8"/>
      <c r="J184" s="8"/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10" t="str">
        <f aca="false">IF(OR(E185="",F185=""),"",ROUND((F185-E185)*24,2))</f>
        <v/>
      </c>
      <c r="H185" s="11" t="str">
        <f aca="false">IF(G185="","",IF(G185&gt;=5,"plný",IF(G185&gt;=3,"poloviční","nepočítá se")))</f>
        <v/>
      </c>
      <c r="I185" s="8"/>
      <c r="J185" s="8"/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10" t="str">
        <f aca="false">IF(OR(E186="",F186=""),"",ROUND((F186-E186)*24,2))</f>
        <v/>
      </c>
      <c r="H186" s="11" t="str">
        <f aca="false">IF(G186="","",IF(G186&gt;=5,"plný",IF(G186&gt;=3,"poloviční","nepočítá se")))</f>
        <v/>
      </c>
      <c r="I186" s="8"/>
      <c r="J186" s="8"/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10" t="str">
        <f aca="false">IF(OR(E187="",F187=""),"",ROUND((F187-E187)*24,2))</f>
        <v/>
      </c>
      <c r="H187" s="11" t="str">
        <f aca="false">IF(G187="","",IF(G187&gt;=5,"plný",IF(G187&gt;=3,"poloviční","nepočítá se")))</f>
        <v/>
      </c>
      <c r="I187" s="8"/>
      <c r="J187" s="8"/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10" t="str">
        <f aca="false">IF(OR(E188="",F188=""),"",ROUND((F188-E188)*24,2))</f>
        <v/>
      </c>
      <c r="H188" s="11" t="str">
        <f aca="false">IF(G188="","",IF(G188&gt;=5,"plný",IF(G188&gt;=3,"poloviční","nepočítá se")))</f>
        <v/>
      </c>
      <c r="I188" s="8"/>
      <c r="J188" s="8"/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10" t="str">
        <f aca="false">IF(OR(E189="",F189=""),"",ROUND((F189-E189)*24,2))</f>
        <v/>
      </c>
      <c r="H189" s="11" t="str">
        <f aca="false">IF(G189="","",IF(G189&gt;=5,"plný",IF(G189&gt;=3,"poloviční","nepočítá se")))</f>
        <v/>
      </c>
      <c r="I189" s="8"/>
      <c r="J189" s="8"/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10" t="str">
        <f aca="false">IF(OR(E190="",F190=""),"",ROUND((F190-E190)*24,2))</f>
        <v/>
      </c>
      <c r="H190" s="11" t="str">
        <f aca="false">IF(G190="","",IF(G190&gt;=5,"plný",IF(G190&gt;=3,"poloviční","nepočítá se")))</f>
        <v/>
      </c>
      <c r="I190" s="8"/>
      <c r="J190" s="8"/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10" t="str">
        <f aca="false">IF(OR(E191="",F191=""),"",ROUND((F191-E191)*24,2))</f>
        <v/>
      </c>
      <c r="H191" s="11" t="str">
        <f aca="false">IF(G191="","",IF(G191&gt;=5,"plný",IF(G191&gt;=3,"poloviční","nepočítá se")))</f>
        <v/>
      </c>
      <c r="I191" s="8"/>
      <c r="J191" s="8"/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10" t="str">
        <f aca="false">IF(OR(E192="",F192=""),"",ROUND((F192-E192)*24,2))</f>
        <v/>
      </c>
      <c r="H192" s="11" t="str">
        <f aca="false">IF(G192="","",IF(G192&gt;=5,"plný",IF(G192&gt;=3,"poloviční","nepočítá se")))</f>
        <v/>
      </c>
      <c r="I192" s="8"/>
      <c r="J192" s="8"/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10" t="str">
        <f aca="false">IF(OR(E193="",F193=""),"",ROUND((F193-E193)*24,2))</f>
        <v/>
      </c>
      <c r="H193" s="11" t="str">
        <f aca="false">IF(G193="","",IF(G193&gt;=5,"plný",IF(G193&gt;=3,"poloviční","nepočítá se")))</f>
        <v/>
      </c>
      <c r="I193" s="8"/>
      <c r="J193" s="8"/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10" t="str">
        <f aca="false">IF(OR(E194="",F194=""),"",ROUND((F194-E194)*24,2))</f>
        <v/>
      </c>
      <c r="H194" s="11" t="str">
        <f aca="false">IF(G194="","",IF(G194&gt;=5,"plný",IF(G194&gt;=3,"poloviční","nepočítá se")))</f>
        <v/>
      </c>
      <c r="I194" s="8"/>
      <c r="J194" s="8"/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10" t="str">
        <f aca="false">IF(OR(E195="",F195=""),"",ROUND((F195-E195)*24,2))</f>
        <v/>
      </c>
      <c r="H195" s="11" t="str">
        <f aca="false">IF(G195="","",IF(G195&gt;=5,"plný",IF(G195&gt;=3,"poloviční","nepočítá se")))</f>
        <v/>
      </c>
      <c r="I195" s="8"/>
      <c r="J195" s="8"/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10" t="str">
        <f aca="false">IF(OR(E196="",F196=""),"",ROUND((F196-E196)*24,2))</f>
        <v/>
      </c>
      <c r="H196" s="11" t="str">
        <f aca="false">IF(G196="","",IF(G196&gt;=5,"plný",IF(G196&gt;=3,"poloviční","nepočítá se")))</f>
        <v/>
      </c>
      <c r="I196" s="8"/>
      <c r="J196" s="8"/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10" t="str">
        <f aca="false">IF(OR(E197="",F197=""),"",ROUND((F197-E197)*24,2))</f>
        <v/>
      </c>
      <c r="H197" s="11" t="str">
        <f aca="false">IF(G197="","",IF(G197&gt;=5,"plný",IF(G197&gt;=3,"poloviční","nepočítá se")))</f>
        <v/>
      </c>
      <c r="I197" s="8"/>
      <c r="J197" s="8"/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10" t="str">
        <f aca="false">IF(OR(E198="",F198=""),"",ROUND((F198-E198)*24,2))</f>
        <v/>
      </c>
      <c r="H198" s="11" t="str">
        <f aca="false">IF(G198="","",IF(G198&gt;=5,"plný",IF(G198&gt;=3,"poloviční","nepočítá se")))</f>
        <v/>
      </c>
      <c r="I198" s="8"/>
      <c r="J198" s="8"/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10" t="str">
        <f aca="false">IF(OR(E199="",F199=""),"",ROUND((F199-E199)*24,2))</f>
        <v/>
      </c>
      <c r="H199" s="11" t="str">
        <f aca="false">IF(G199="","",IF(G199&gt;=5,"plný",IF(G199&gt;=3,"poloviční","nepočítá se")))</f>
        <v/>
      </c>
      <c r="I199" s="8"/>
      <c r="J199" s="8"/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10" t="str">
        <f aca="false">IF(OR(E200="",F200=""),"",ROUND((F200-E200)*24,2))</f>
        <v/>
      </c>
      <c r="H200" s="11" t="str">
        <f aca="false">IF(G200="","",IF(G200&gt;=5,"plný",IF(G200&gt;=3,"poloviční","nepočítá se")))</f>
        <v/>
      </c>
      <c r="I200" s="8"/>
      <c r="J200" s="8"/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10" t="str">
        <f aca="false">IF(OR(E201="",F201=""),"",ROUND((F201-E201)*24,2))</f>
        <v/>
      </c>
      <c r="H201" s="11" t="str">
        <f aca="false">IF(G201="","",IF(G201&gt;=5,"plný",IF(G201&gt;=3,"poloviční","nepočítá se")))</f>
        <v/>
      </c>
      <c r="I201" s="8"/>
      <c r="J201" s="8"/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10" t="str">
        <f aca="false">IF(OR(E202="",F202=""),"",ROUND((F202-E202)*24,2))</f>
        <v/>
      </c>
      <c r="H202" s="11" t="str">
        <f aca="false">IF(G202="","",IF(G202&gt;=5,"plný",IF(G202&gt;=3,"poloviční","nepočítá se")))</f>
        <v/>
      </c>
      <c r="I202" s="8"/>
      <c r="J202" s="8"/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10" t="str">
        <f aca="false">IF(OR(E203="",F203=""),"",ROUND((F203-E203)*24,2))</f>
        <v/>
      </c>
      <c r="H203" s="11" t="str">
        <f aca="false">IF(G203="","",IF(G203&gt;=5,"plný",IF(G203&gt;=3,"poloviční","nepočítá se")))</f>
        <v/>
      </c>
      <c r="I203" s="8"/>
      <c r="J203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4" min="4" style="0" width="24"/>
    <col collapsed="false" customWidth="true" hidden="false" outlineLevel="0" max="5" min="5" style="0" width="20"/>
    <col collapsed="false" customWidth="true" hidden="false" outlineLevel="0" max="6" min="6" style="0" width="44"/>
  </cols>
  <sheetData>
    <row r="1" customFormat="false" ht="45.75" hidden="false" customHeight="true" outlineLevel="0" collapsed="false">
      <c r="A1" s="5" t="s">
        <v>79</v>
      </c>
      <c r="B1" s="5" t="s">
        <v>134</v>
      </c>
      <c r="C1" s="5" t="s">
        <v>135</v>
      </c>
      <c r="D1" s="5" t="s">
        <v>136</v>
      </c>
      <c r="E1" s="5" t="s">
        <v>137</v>
      </c>
      <c r="F1" s="5" t="s">
        <v>138</v>
      </c>
    </row>
    <row r="2" customFormat="false" ht="13.5" hidden="false" customHeight="true" outlineLevel="0" collapsed="false">
      <c r="A2" s="6" t="s">
        <v>139</v>
      </c>
      <c r="B2" s="6" t="s">
        <v>140</v>
      </c>
      <c r="C2" s="6" t="s">
        <v>141</v>
      </c>
      <c r="D2" s="6" t="s">
        <v>142</v>
      </c>
      <c r="E2" s="6" t="s">
        <v>143</v>
      </c>
      <c r="F2" s="6" t="s">
        <v>144</v>
      </c>
    </row>
    <row r="3" customFormat="false" ht="15" hidden="false" customHeight="false" outlineLevel="0" collapsed="false">
      <c r="A3" s="12" t="s">
        <v>72</v>
      </c>
      <c r="B3" s="12" t="s">
        <v>67</v>
      </c>
      <c r="C3" s="11" t="n">
        <f aca="false">IF(A3="","",COUNTIFS(Docházka!$A$3:$A$203,A3,Docházka!$H$3:$H$203,"plný"))</f>
        <v>1</v>
      </c>
      <c r="D3" s="11" t="n">
        <f aca="false">IF(A3="","",COUNTIFS(Docházka!$A$3:$A$203,A3,Docházka!$H$3:$H$203,"poloviční"))</f>
        <v>0</v>
      </c>
      <c r="E3" s="11" t="n">
        <f aca="false">IF(A3="","",COUNTIFS(Docházka!$A$3:$A$203,A3,Docházka!$H$3:$H$203,"nepočítá se"))</f>
        <v>0</v>
      </c>
      <c r="F3" s="13"/>
    </row>
    <row r="4" customFormat="false" ht="15" hidden="false" customHeight="false" outlineLevel="0" collapsed="false">
      <c r="A4" s="8"/>
      <c r="B4" s="8"/>
      <c r="C4" s="11" t="str">
        <f aca="false">IF(A4="","",COUNTIFS(Docházka!$A$3:$A$203,A4,Docházka!$H$3:$H$203,"plný"))</f>
        <v/>
      </c>
      <c r="D4" s="11" t="str">
        <f aca="false">IF(A4="","",COUNTIFS(Docházka!$A$3:$A$203,A4,Docházka!$H$3:$H$203,"poloviční"))</f>
        <v/>
      </c>
      <c r="E4" s="11" t="str">
        <f aca="false">IF(A4="","",COUNTIFS(Docházka!$A$3:$A$203,A4,Docházka!$H$3:$H$203,"nepočítá se"))</f>
        <v/>
      </c>
      <c r="F4" s="8"/>
    </row>
    <row r="5" customFormat="false" ht="15" hidden="false" customHeight="false" outlineLevel="0" collapsed="false">
      <c r="A5" s="8"/>
      <c r="B5" s="8"/>
      <c r="C5" s="11" t="str">
        <f aca="false">IF(A5="","",COUNTIFS(Docházka!$A$3:$A$203,A5,Docházka!$H$3:$H$203,"plný"))</f>
        <v/>
      </c>
      <c r="D5" s="11" t="str">
        <f aca="false">IF(A5="","",COUNTIFS(Docházka!$A$3:$A$203,A5,Docházka!$H$3:$H$203,"poloviční"))</f>
        <v/>
      </c>
      <c r="E5" s="11" t="str">
        <f aca="false">IF(A5="","",COUNTIFS(Docházka!$A$3:$A$203,A5,Docházka!$H$3:$H$203,"nepočítá se"))</f>
        <v/>
      </c>
      <c r="F5" s="8"/>
    </row>
    <row r="6" customFormat="false" ht="15" hidden="false" customHeight="false" outlineLevel="0" collapsed="false">
      <c r="A6" s="8"/>
      <c r="B6" s="8"/>
      <c r="C6" s="11" t="str">
        <f aca="false">IF(A6="","",COUNTIFS(Docházka!$A$3:$A$203,A6,Docházka!$H$3:$H$203,"plný"))</f>
        <v/>
      </c>
      <c r="D6" s="11" t="str">
        <f aca="false">IF(A6="","",COUNTIFS(Docházka!$A$3:$A$203,A6,Docházka!$H$3:$H$203,"poloviční"))</f>
        <v/>
      </c>
      <c r="E6" s="11" t="str">
        <f aca="false">IF(A6="","",COUNTIFS(Docházka!$A$3:$A$203,A6,Docházka!$H$3:$H$203,"nepočítá se"))</f>
        <v/>
      </c>
      <c r="F6" s="8"/>
    </row>
    <row r="7" customFormat="false" ht="15" hidden="false" customHeight="false" outlineLevel="0" collapsed="false">
      <c r="A7" s="8"/>
      <c r="B7" s="8"/>
      <c r="C7" s="11" t="str">
        <f aca="false">IF(A7="","",COUNTIFS(Docházka!$A$3:$A$203,A7,Docházka!$H$3:$H$203,"plný"))</f>
        <v/>
      </c>
      <c r="D7" s="11" t="str">
        <f aca="false">IF(A7="","",COUNTIFS(Docházka!$A$3:$A$203,A7,Docházka!$H$3:$H$203,"poloviční"))</f>
        <v/>
      </c>
      <c r="E7" s="11" t="str">
        <f aca="false">IF(A7="","",COUNTIFS(Docházka!$A$3:$A$203,A7,Docházka!$H$3:$H$203,"nepočítá se"))</f>
        <v/>
      </c>
      <c r="F7" s="8"/>
    </row>
    <row r="8" customFormat="false" ht="15" hidden="false" customHeight="false" outlineLevel="0" collapsed="false">
      <c r="A8" s="8"/>
      <c r="B8" s="8"/>
      <c r="C8" s="11" t="str">
        <f aca="false">IF(A8="","",COUNTIFS(Docházka!$A$3:$A$203,A8,Docházka!$H$3:$H$203,"plný"))</f>
        <v/>
      </c>
      <c r="D8" s="11" t="str">
        <f aca="false">IF(A8="","",COUNTIFS(Docházka!$A$3:$A$203,A8,Docházka!$H$3:$H$203,"poloviční"))</f>
        <v/>
      </c>
      <c r="E8" s="11" t="str">
        <f aca="false">IF(A8="","",COUNTIFS(Docházka!$A$3:$A$203,A8,Docházka!$H$3:$H$203,"nepočítá se"))</f>
        <v/>
      </c>
      <c r="F8" s="8"/>
    </row>
    <row r="9" customFormat="false" ht="15" hidden="false" customHeight="false" outlineLevel="0" collapsed="false">
      <c r="A9" s="8"/>
      <c r="B9" s="8"/>
      <c r="C9" s="11" t="str">
        <f aca="false">IF(A9="","",COUNTIFS(Docházka!$A$3:$A$203,A9,Docházka!$H$3:$H$203,"plný"))</f>
        <v/>
      </c>
      <c r="D9" s="11" t="str">
        <f aca="false">IF(A9="","",COUNTIFS(Docházka!$A$3:$A$203,A9,Docházka!$H$3:$H$203,"poloviční"))</f>
        <v/>
      </c>
      <c r="E9" s="11" t="str">
        <f aca="false">IF(A9="","",COUNTIFS(Docházka!$A$3:$A$203,A9,Docházka!$H$3:$H$203,"nepočítá se"))</f>
        <v/>
      </c>
      <c r="F9" s="8"/>
    </row>
    <row r="10" customFormat="false" ht="15" hidden="false" customHeight="false" outlineLevel="0" collapsed="false">
      <c r="A10" s="8"/>
      <c r="B10" s="8"/>
      <c r="C10" s="11" t="str">
        <f aca="false">IF(A10="","",COUNTIFS(Docházka!$A$3:$A$203,A10,Docházka!$H$3:$H$203,"plný"))</f>
        <v/>
      </c>
      <c r="D10" s="11" t="str">
        <f aca="false">IF(A10="","",COUNTIFS(Docházka!$A$3:$A$203,A10,Docházka!$H$3:$H$203,"poloviční"))</f>
        <v/>
      </c>
      <c r="E10" s="11" t="str">
        <f aca="false">IF(A10="","",COUNTIFS(Docházka!$A$3:$A$203,A10,Docházka!$H$3:$H$203,"nepočítá se"))</f>
        <v/>
      </c>
      <c r="F10" s="8"/>
    </row>
    <row r="11" customFormat="false" ht="15" hidden="false" customHeight="false" outlineLevel="0" collapsed="false">
      <c r="A11" s="8"/>
      <c r="B11" s="8"/>
      <c r="C11" s="11" t="str">
        <f aca="false">IF(A11="","",COUNTIFS(Docházka!$A$3:$A$203,A11,Docházka!$H$3:$H$203,"plný"))</f>
        <v/>
      </c>
      <c r="D11" s="11" t="str">
        <f aca="false">IF(A11="","",COUNTIFS(Docházka!$A$3:$A$203,A11,Docházka!$H$3:$H$203,"poloviční"))</f>
        <v/>
      </c>
      <c r="E11" s="11" t="str">
        <f aca="false">IF(A11="","",COUNTIFS(Docházka!$A$3:$A$203,A11,Docházka!$H$3:$H$203,"nepočítá se"))</f>
        <v/>
      </c>
      <c r="F11" s="8"/>
    </row>
    <row r="12" customFormat="false" ht="15" hidden="false" customHeight="false" outlineLevel="0" collapsed="false">
      <c r="A12" s="8"/>
      <c r="B12" s="8"/>
      <c r="C12" s="11" t="str">
        <f aca="false">IF(A12="","",COUNTIFS(Docházka!$A$3:$A$203,A12,Docházka!$H$3:$H$203,"plný"))</f>
        <v/>
      </c>
      <c r="D12" s="11" t="str">
        <f aca="false">IF(A12="","",COUNTIFS(Docházka!$A$3:$A$203,A12,Docházka!$H$3:$H$203,"poloviční"))</f>
        <v/>
      </c>
      <c r="E12" s="11" t="str">
        <f aca="false">IF(A12="","",COUNTIFS(Docházka!$A$3:$A$203,A12,Docházka!$H$3:$H$203,"nepočítá se"))</f>
        <v/>
      </c>
      <c r="F12" s="8"/>
    </row>
    <row r="13" customFormat="false" ht="15" hidden="false" customHeight="false" outlineLevel="0" collapsed="false">
      <c r="A13" s="8"/>
      <c r="B13" s="8"/>
      <c r="C13" s="11" t="str">
        <f aca="false">IF(A13="","",COUNTIFS(Docházka!$A$3:$A$203,A13,Docházka!$H$3:$H$203,"plný"))</f>
        <v/>
      </c>
      <c r="D13" s="11" t="str">
        <f aca="false">IF(A13="","",COUNTIFS(Docházka!$A$3:$A$203,A13,Docházka!$H$3:$H$203,"poloviční"))</f>
        <v/>
      </c>
      <c r="E13" s="11" t="str">
        <f aca="false">IF(A13="","",COUNTIFS(Docházka!$A$3:$A$203,A13,Docházka!$H$3:$H$203,"nepočítá se"))</f>
        <v/>
      </c>
      <c r="F13" s="8"/>
    </row>
    <row r="14" customFormat="false" ht="15" hidden="false" customHeight="false" outlineLevel="0" collapsed="false">
      <c r="A14" s="8"/>
      <c r="B14" s="8"/>
      <c r="C14" s="11" t="str">
        <f aca="false">IF(A14="","",COUNTIFS(Docházka!$A$3:$A$203,A14,Docházka!$H$3:$H$203,"plný"))</f>
        <v/>
      </c>
      <c r="D14" s="11" t="str">
        <f aca="false">IF(A14="","",COUNTIFS(Docházka!$A$3:$A$203,A14,Docházka!$H$3:$H$203,"poloviční"))</f>
        <v/>
      </c>
      <c r="E14" s="11" t="str">
        <f aca="false">IF(A14="","",COUNTIFS(Docházka!$A$3:$A$203,A14,Docházka!$H$3:$H$203,"nepočítá se"))</f>
        <v/>
      </c>
      <c r="F14" s="8"/>
    </row>
    <row r="15" customFormat="false" ht="15" hidden="false" customHeight="false" outlineLevel="0" collapsed="false">
      <c r="A15" s="8"/>
      <c r="B15" s="8"/>
      <c r="C15" s="11" t="str">
        <f aca="false">IF(A15="","",COUNTIFS(Docházka!$A$3:$A$203,A15,Docházka!$H$3:$H$203,"plný"))</f>
        <v/>
      </c>
      <c r="D15" s="11" t="str">
        <f aca="false">IF(A15="","",COUNTIFS(Docházka!$A$3:$A$203,A15,Docházka!$H$3:$H$203,"poloviční"))</f>
        <v/>
      </c>
      <c r="E15" s="11" t="str">
        <f aca="false">IF(A15="","",COUNTIFS(Docházka!$A$3:$A$203,A15,Docházka!$H$3:$H$203,"nepočítá se"))</f>
        <v/>
      </c>
      <c r="F15" s="8"/>
    </row>
    <row r="16" customFormat="false" ht="15" hidden="false" customHeight="false" outlineLevel="0" collapsed="false">
      <c r="A16" s="8"/>
      <c r="B16" s="8"/>
      <c r="C16" s="11" t="str">
        <f aca="false">IF(A16="","",COUNTIFS(Docházka!$A$3:$A$203,A16,Docházka!$H$3:$H$203,"plný"))</f>
        <v/>
      </c>
      <c r="D16" s="11" t="str">
        <f aca="false">IF(A16="","",COUNTIFS(Docházka!$A$3:$A$203,A16,Docházka!$H$3:$H$203,"poloviční"))</f>
        <v/>
      </c>
      <c r="E16" s="11" t="str">
        <f aca="false">IF(A16="","",COUNTIFS(Docházka!$A$3:$A$203,A16,Docházka!$H$3:$H$203,"nepočítá se"))</f>
        <v/>
      </c>
      <c r="F16" s="8"/>
    </row>
    <row r="17" customFormat="false" ht="15" hidden="false" customHeight="false" outlineLevel="0" collapsed="false">
      <c r="A17" s="8"/>
      <c r="B17" s="8"/>
      <c r="C17" s="11" t="str">
        <f aca="false">IF(A17="","",COUNTIFS(Docházka!$A$3:$A$203,A17,Docházka!$H$3:$H$203,"plný"))</f>
        <v/>
      </c>
      <c r="D17" s="11" t="str">
        <f aca="false">IF(A17="","",COUNTIFS(Docházka!$A$3:$A$203,A17,Docházka!$H$3:$H$203,"poloviční"))</f>
        <v/>
      </c>
      <c r="E17" s="11" t="str">
        <f aca="false">IF(A17="","",COUNTIFS(Docházka!$A$3:$A$203,A17,Docházka!$H$3:$H$203,"nepočítá se"))</f>
        <v/>
      </c>
      <c r="F17" s="8"/>
    </row>
    <row r="18" customFormat="false" ht="15" hidden="false" customHeight="false" outlineLevel="0" collapsed="false">
      <c r="A18" s="8"/>
      <c r="B18" s="8"/>
      <c r="C18" s="11" t="str">
        <f aca="false">IF(A18="","",COUNTIFS(Docházka!$A$3:$A$203,A18,Docházka!$H$3:$H$203,"plný"))</f>
        <v/>
      </c>
      <c r="D18" s="11" t="str">
        <f aca="false">IF(A18="","",COUNTIFS(Docházka!$A$3:$A$203,A18,Docházka!$H$3:$H$203,"poloviční"))</f>
        <v/>
      </c>
      <c r="E18" s="11" t="str">
        <f aca="false">IF(A18="","",COUNTIFS(Docházka!$A$3:$A$203,A18,Docházka!$H$3:$H$203,"nepočítá se"))</f>
        <v/>
      </c>
      <c r="F18" s="8"/>
    </row>
    <row r="19" customFormat="false" ht="15" hidden="false" customHeight="false" outlineLevel="0" collapsed="false">
      <c r="A19" s="8"/>
      <c r="B19" s="8"/>
      <c r="C19" s="11" t="str">
        <f aca="false">IF(A19="","",COUNTIFS(Docházka!$A$3:$A$203,A19,Docházka!$H$3:$H$203,"plný"))</f>
        <v/>
      </c>
      <c r="D19" s="11" t="str">
        <f aca="false">IF(A19="","",COUNTIFS(Docházka!$A$3:$A$203,A19,Docházka!$H$3:$H$203,"poloviční"))</f>
        <v/>
      </c>
      <c r="E19" s="11" t="str">
        <f aca="false">IF(A19="","",COUNTIFS(Docházka!$A$3:$A$203,A19,Docházka!$H$3:$H$203,"nepočítá se"))</f>
        <v/>
      </c>
      <c r="F19" s="8"/>
    </row>
    <row r="20" customFormat="false" ht="15" hidden="false" customHeight="false" outlineLevel="0" collapsed="false">
      <c r="A20" s="8"/>
      <c r="B20" s="8"/>
      <c r="C20" s="11" t="str">
        <f aca="false">IF(A20="","",COUNTIFS(Docházka!$A$3:$A$203,A20,Docházka!$H$3:$H$203,"plný"))</f>
        <v/>
      </c>
      <c r="D20" s="11" t="str">
        <f aca="false">IF(A20="","",COUNTIFS(Docházka!$A$3:$A$203,A20,Docházka!$H$3:$H$203,"poloviční"))</f>
        <v/>
      </c>
      <c r="E20" s="11" t="str">
        <f aca="false">IF(A20="","",COUNTIFS(Docházka!$A$3:$A$203,A20,Docházka!$H$3:$H$203,"nepočítá se"))</f>
        <v/>
      </c>
      <c r="F20" s="8"/>
    </row>
    <row r="21" customFormat="false" ht="15" hidden="false" customHeight="false" outlineLevel="0" collapsed="false">
      <c r="A21" s="8"/>
      <c r="B21" s="8"/>
      <c r="C21" s="11" t="str">
        <f aca="false">IF(A21="","",COUNTIFS(Docházka!$A$3:$A$203,A21,Docházka!$H$3:$H$203,"plný"))</f>
        <v/>
      </c>
      <c r="D21" s="11" t="str">
        <f aca="false">IF(A21="","",COUNTIFS(Docházka!$A$3:$A$203,A21,Docházka!$H$3:$H$203,"poloviční"))</f>
        <v/>
      </c>
      <c r="E21" s="11" t="str">
        <f aca="false">IF(A21="","",COUNTIFS(Docházka!$A$3:$A$203,A21,Docházka!$H$3:$H$203,"nepočítá se"))</f>
        <v/>
      </c>
      <c r="F21" s="8"/>
    </row>
    <row r="22" customFormat="false" ht="15" hidden="false" customHeight="false" outlineLevel="0" collapsed="false">
      <c r="A22" s="8"/>
      <c r="B22" s="8"/>
      <c r="C22" s="11" t="str">
        <f aca="false">IF(A22="","",COUNTIFS(Docházka!$A$3:$A$203,A22,Docházka!$H$3:$H$203,"plný"))</f>
        <v/>
      </c>
      <c r="D22" s="11" t="str">
        <f aca="false">IF(A22="","",COUNTIFS(Docházka!$A$3:$A$203,A22,Docházka!$H$3:$H$203,"poloviční"))</f>
        <v/>
      </c>
      <c r="E22" s="11" t="str">
        <f aca="false">IF(A22="","",COUNTIFS(Docházka!$A$3:$A$203,A22,Docházka!$H$3:$H$203,"nepočítá se"))</f>
        <v/>
      </c>
      <c r="F22" s="8"/>
    </row>
    <row r="23" customFormat="false" ht="15" hidden="false" customHeight="false" outlineLevel="0" collapsed="false">
      <c r="A23" s="8"/>
      <c r="B23" s="8"/>
      <c r="C23" s="11" t="str">
        <f aca="false">IF(A23="","",COUNTIFS(Docházka!$A$3:$A$203,A23,Docházka!$H$3:$H$203,"plný"))</f>
        <v/>
      </c>
      <c r="D23" s="11" t="str">
        <f aca="false">IF(A23="","",COUNTIFS(Docházka!$A$3:$A$203,A23,Docházka!$H$3:$H$203,"poloviční"))</f>
        <v/>
      </c>
      <c r="E23" s="11" t="str">
        <f aca="false">IF(A23="","",COUNTIFS(Docházka!$A$3:$A$203,A23,Docházka!$H$3:$H$203,"nepočítá se"))</f>
        <v/>
      </c>
      <c r="F23" s="8"/>
    </row>
    <row r="24" customFormat="false" ht="15" hidden="false" customHeight="false" outlineLevel="0" collapsed="false">
      <c r="A24" s="8"/>
      <c r="B24" s="8"/>
      <c r="C24" s="11" t="str">
        <f aca="false">IF(A24="","",COUNTIFS(Docházka!$A$3:$A$203,A24,Docházka!$H$3:$H$203,"plný"))</f>
        <v/>
      </c>
      <c r="D24" s="11" t="str">
        <f aca="false">IF(A24="","",COUNTIFS(Docházka!$A$3:$A$203,A24,Docházka!$H$3:$H$203,"poloviční"))</f>
        <v/>
      </c>
      <c r="E24" s="11" t="str">
        <f aca="false">IF(A24="","",COUNTIFS(Docházka!$A$3:$A$203,A24,Docházka!$H$3:$H$203,"nepočítá se"))</f>
        <v/>
      </c>
      <c r="F24" s="8"/>
    </row>
    <row r="25" customFormat="false" ht="15" hidden="false" customHeight="false" outlineLevel="0" collapsed="false">
      <c r="A25" s="8"/>
      <c r="B25" s="8"/>
      <c r="C25" s="11" t="str">
        <f aca="false">IF(A25="","",COUNTIFS(Docházka!$A$3:$A$203,A25,Docházka!$H$3:$H$203,"plný"))</f>
        <v/>
      </c>
      <c r="D25" s="11" t="str">
        <f aca="false">IF(A25="","",COUNTIFS(Docházka!$A$3:$A$203,A25,Docházka!$H$3:$H$203,"poloviční"))</f>
        <v/>
      </c>
      <c r="E25" s="11" t="str">
        <f aca="false">IF(A25="","",COUNTIFS(Docházka!$A$3:$A$203,A25,Docházka!$H$3:$H$203,"nepočítá se"))</f>
        <v/>
      </c>
      <c r="F25" s="8"/>
    </row>
    <row r="26" customFormat="false" ht="15" hidden="false" customHeight="false" outlineLevel="0" collapsed="false">
      <c r="A26" s="8"/>
      <c r="B26" s="8"/>
      <c r="C26" s="11" t="str">
        <f aca="false">IF(A26="","",COUNTIFS(Docházka!$A$3:$A$203,A26,Docházka!$H$3:$H$203,"plný"))</f>
        <v/>
      </c>
      <c r="D26" s="11" t="str">
        <f aca="false">IF(A26="","",COUNTIFS(Docházka!$A$3:$A$203,A26,Docházka!$H$3:$H$203,"poloviční"))</f>
        <v/>
      </c>
      <c r="E26" s="11" t="str">
        <f aca="false">IF(A26="","",COUNTIFS(Docházka!$A$3:$A$203,A26,Docházka!$H$3:$H$203,"nepočítá se"))</f>
        <v/>
      </c>
      <c r="F26" s="8"/>
    </row>
    <row r="27" customFormat="false" ht="15" hidden="false" customHeight="false" outlineLevel="0" collapsed="false">
      <c r="A27" s="8"/>
      <c r="B27" s="8"/>
      <c r="C27" s="11" t="str">
        <f aca="false">IF(A27="","",COUNTIFS(Docházka!$A$3:$A$203,A27,Docházka!$H$3:$H$203,"plný"))</f>
        <v/>
      </c>
      <c r="D27" s="11" t="str">
        <f aca="false">IF(A27="","",COUNTIFS(Docházka!$A$3:$A$203,A27,Docházka!$H$3:$H$203,"poloviční"))</f>
        <v/>
      </c>
      <c r="E27" s="11" t="str">
        <f aca="false">IF(A27="","",COUNTIFS(Docházka!$A$3:$A$203,A27,Docházka!$H$3:$H$203,"nepočítá se"))</f>
        <v/>
      </c>
      <c r="F27" s="8"/>
    </row>
    <row r="28" customFormat="false" ht="15" hidden="false" customHeight="false" outlineLevel="0" collapsed="false">
      <c r="A28" s="8"/>
      <c r="B28" s="8"/>
      <c r="C28" s="11" t="str">
        <f aca="false">IF(A28="","",COUNTIFS(Docházka!$A$3:$A$203,A28,Docházka!$H$3:$H$203,"plný"))</f>
        <v/>
      </c>
      <c r="D28" s="11" t="str">
        <f aca="false">IF(A28="","",COUNTIFS(Docházka!$A$3:$A$203,A28,Docházka!$H$3:$H$203,"poloviční"))</f>
        <v/>
      </c>
      <c r="E28" s="11" t="str">
        <f aca="false">IF(A28="","",COUNTIFS(Docházka!$A$3:$A$203,A28,Docházka!$H$3:$H$203,"nepočítá se"))</f>
        <v/>
      </c>
      <c r="F28" s="8"/>
    </row>
    <row r="29" customFormat="false" ht="15" hidden="false" customHeight="false" outlineLevel="0" collapsed="false">
      <c r="A29" s="8"/>
      <c r="B29" s="8"/>
      <c r="C29" s="11" t="str">
        <f aca="false">IF(A29="","",COUNTIFS(Docházka!$A$3:$A$203,A29,Docházka!$H$3:$H$203,"plný"))</f>
        <v/>
      </c>
      <c r="D29" s="11" t="str">
        <f aca="false">IF(A29="","",COUNTIFS(Docházka!$A$3:$A$203,A29,Docházka!$H$3:$H$203,"poloviční"))</f>
        <v/>
      </c>
      <c r="E29" s="11" t="str">
        <f aca="false">IF(A29="","",COUNTIFS(Docházka!$A$3:$A$203,A29,Docházka!$H$3:$H$203,"nepočítá se"))</f>
        <v/>
      </c>
      <c r="F29" s="8"/>
    </row>
    <row r="30" customFormat="false" ht="15" hidden="false" customHeight="false" outlineLevel="0" collapsed="false">
      <c r="A30" s="8"/>
      <c r="B30" s="8"/>
      <c r="C30" s="11" t="str">
        <f aca="false">IF(A30="","",COUNTIFS(Docházka!$A$3:$A$203,A30,Docházka!$H$3:$H$203,"plný"))</f>
        <v/>
      </c>
      <c r="D30" s="11" t="str">
        <f aca="false">IF(A30="","",COUNTIFS(Docházka!$A$3:$A$203,A30,Docházka!$H$3:$H$203,"poloviční"))</f>
        <v/>
      </c>
      <c r="E30" s="11" t="str">
        <f aca="false">IF(A30="","",COUNTIFS(Docházka!$A$3:$A$203,A30,Docházka!$H$3:$H$203,"nepočítá se"))</f>
        <v/>
      </c>
      <c r="F30" s="8"/>
    </row>
    <row r="31" customFormat="false" ht="15" hidden="false" customHeight="false" outlineLevel="0" collapsed="false">
      <c r="A31" s="8"/>
      <c r="B31" s="8"/>
      <c r="C31" s="11" t="str">
        <f aca="false">IF(A31="","",COUNTIFS(Docházka!$A$3:$A$203,A31,Docházka!$H$3:$H$203,"plný"))</f>
        <v/>
      </c>
      <c r="D31" s="11" t="str">
        <f aca="false">IF(A31="","",COUNTIFS(Docházka!$A$3:$A$203,A31,Docházka!$H$3:$H$203,"poloviční"))</f>
        <v/>
      </c>
      <c r="E31" s="11" t="str">
        <f aca="false">IF(A31="","",COUNTIFS(Docházka!$A$3:$A$203,A31,Docházka!$H$3:$H$203,"nepočítá se"))</f>
        <v/>
      </c>
      <c r="F31" s="8"/>
    </row>
    <row r="32" customFormat="false" ht="15" hidden="false" customHeight="false" outlineLevel="0" collapsed="false">
      <c r="A32" s="8"/>
      <c r="B32" s="8"/>
      <c r="C32" s="11" t="str">
        <f aca="false">IF(A32="","",COUNTIFS(Docházka!$A$3:$A$203,A32,Docházka!$H$3:$H$203,"plný"))</f>
        <v/>
      </c>
      <c r="D32" s="11" t="str">
        <f aca="false">IF(A32="","",COUNTIFS(Docházka!$A$3:$A$203,A32,Docházka!$H$3:$H$203,"poloviční"))</f>
        <v/>
      </c>
      <c r="E32" s="11" t="str">
        <f aca="false">IF(A32="","",COUNTIFS(Docházka!$A$3:$A$203,A32,Docházka!$H$3:$H$203,"nepočítá se"))</f>
        <v/>
      </c>
      <c r="F32" s="8"/>
    </row>
    <row r="33" customFormat="false" ht="15" hidden="false" customHeight="false" outlineLevel="0" collapsed="false">
      <c r="A33" s="8"/>
      <c r="B33" s="8"/>
      <c r="C33" s="11" t="str">
        <f aca="false">IF(A33="","",COUNTIFS(Docházka!$A$3:$A$203,A33,Docházka!$H$3:$H$203,"plný"))</f>
        <v/>
      </c>
      <c r="D33" s="11" t="str">
        <f aca="false">IF(A33="","",COUNTIFS(Docházka!$A$3:$A$203,A33,Docházka!$H$3:$H$203,"poloviční"))</f>
        <v/>
      </c>
      <c r="E33" s="11" t="str">
        <f aca="false">IF(A33="","",COUNTIFS(Docházka!$A$3:$A$203,A33,Docházka!$H$3:$H$203,"nepočítá se"))</f>
        <v/>
      </c>
      <c r="F33" s="8"/>
    </row>
    <row r="34" customFormat="false" ht="15" hidden="false" customHeight="false" outlineLevel="0" collapsed="false">
      <c r="A34" s="8"/>
      <c r="B34" s="8"/>
      <c r="C34" s="11" t="str">
        <f aca="false">IF(A34="","",COUNTIFS(Docházka!$A$3:$A$203,A34,Docházka!$H$3:$H$203,"plný"))</f>
        <v/>
      </c>
      <c r="D34" s="11" t="str">
        <f aca="false">IF(A34="","",COUNTIFS(Docházka!$A$3:$A$203,A34,Docházka!$H$3:$H$203,"poloviční"))</f>
        <v/>
      </c>
      <c r="E34" s="11" t="str">
        <f aca="false">IF(A34="","",COUNTIFS(Docházka!$A$3:$A$203,A34,Docházka!$H$3:$H$203,"nepočítá se"))</f>
        <v/>
      </c>
      <c r="F34" s="8"/>
    </row>
    <row r="36" customFormat="false" ht="15" hidden="false" customHeight="false" outlineLevel="0" collapsed="false">
      <c r="A36" s="14" t="s">
        <v>145</v>
      </c>
      <c r="C36" s="14" t="n">
        <f aca="false">SUM(C3:C34)</f>
        <v>1</v>
      </c>
      <c r="D36" s="14" t="n">
        <f aca="false">SUM(D3:D34)</f>
        <v>0</v>
      </c>
      <c r="E36" s="14" t="n">
        <f aca="false">SUM(E3:E34)</f>
        <v>0</v>
      </c>
    </row>
    <row r="37" customFormat="false" ht="15" hidden="false" customHeight="false" outlineLevel="0" collapsed="false">
      <c r="A37" s="14" t="s">
        <v>146</v>
      </c>
      <c r="B37" s="14" t="n">
        <f aca="false">COUNTIF(B3:B34,"ano")</f>
        <v>0</v>
      </c>
    </row>
    <row r="39" customFormat="false" ht="15" hidden="false" customHeight="false" outlineLevel="0" collapsed="false">
      <c r="A39" s="9" t="s">
        <v>147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2026-09-25T15:00:10Z</dcterms:created>
  <dc:creator>openpyxl</dc:creator>
  <dc:description/>
  <dc:language>en-US</dc:language>
  <cp:lastModifiedBy/>
  <dcterms:modified xsi:type="dcterms:W3CDTF">2026-09-25T15:00:10Z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